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<sst xmlns="http://schemas.openxmlformats.org/spreadsheetml/2006/main" count="1909" uniqueCount="677">
  <si>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</si>
  <si>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</si>
  <si>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</si>
  <si>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</si>
  <si>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</si>
  <si>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</si>
  <si>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</si>
  <si>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</si>
  <si>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</si>
  <si>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</si>
  <si>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</si>
  <si>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</si>
  <si>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</si>
  <si>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</si>
  <si>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</si>
  <si>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</si>
  <si>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</si>
  <si>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</si>
  <si>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</si>
  <si>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</si>
  <si>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</si>
  <si>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</si>
  <si>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</si>
  <si>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</si>
  <si>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</si>
  <si>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</si>
  <si>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</si>
  <si>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</si>
  <si>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</si>
  <si>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</si>
  <si>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</si>
  <si>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</si>
  <si>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</si>
  <si>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</si>
  <si>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</si>
  <si>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</si>
  <si>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</si>
  <si>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</si>
  <si>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</si>
  <si>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</si>
  <si>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</si>
  <si>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</si>
  <si>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</si>
  <si>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</si>
  <si>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</si>
  <si>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</si>
  <si>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</si>
  <si>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</si>
  <si>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</si>
  <si>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</si>
  <si>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</si>
  <si>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</si>
  <si>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</si>
  <si>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</si>
  <si>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</si>
  <si>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</si>
  <si>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</si>
  <si>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</si>
  <si>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</si>
  <si>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</si>
  <si>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</si>
  <si>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</si>
  <si>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</si>
  <si>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</si>
  <si>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</si>
  <si>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</si>
  <si>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</si>
  <si>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</si>
  <si>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</si>
  <si>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652</t>
  </si>
  <si>
    <t>云南晋宁产业园区管理委员会</t>
  </si>
  <si>
    <t>652001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</si>
  <si>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</si>
  <si>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</si>
  <si>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</si>
  <si>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</si>
  <si>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</si>
  <si>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</si>
  <si>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</si>
  <si>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</si>
  <si>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</si>
  <si>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</si>
  <si>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</si>
  <si>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</si>
  <si>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</si>
  <si>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</si>
  <si>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</si>
  <si>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</si>
  <si>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</si>
  <si>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</si>
  <si>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</si>
  <si>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</si>
  <si>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</si>
  <si>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</si>
  <si>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</si>
  <si>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</si>
  <si>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</si>
  <si>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</si>
  <si>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</si>
  <si>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</si>
  <si>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</si>
  <si>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</si>
  <si>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</si>
  <si>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</si>
  <si>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2010303</t>
  </si>
  <si>
    <t>机关服务</t>
  </si>
  <si>
    <t>2010350</t>
  </si>
  <si>
    <t>事业运行</t>
  </si>
  <si>
    <t>2010399</t>
  </si>
  <si>
    <t>其他政府办公厅（室）及相关机构事务支出</t>
  </si>
  <si>
    <t>20104</t>
  </si>
  <si>
    <t>发展与改革事务</t>
  </si>
  <si>
    <t>2010406</t>
  </si>
  <si>
    <t>社会事业发展规划</t>
  </si>
  <si>
    <t>20131</t>
  </si>
  <si>
    <t>党委办公厅（室）及相关机构事务</t>
  </si>
  <si>
    <t>2013102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</si>
  <si>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</si>
  <si>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</si>
  <si>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</si>
  <si>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</si>
  <si>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</si>
  <si>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</si>
  <si>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</si>
  <si>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</si>
  <si>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</si>
  <si>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</si>
  <si>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</si>
  <si>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</si>
  <si>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</si>
  <si>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</si>
  <si>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</si>
  <si>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</si>
  <si>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</si>
  <si>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</si>
  <si>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</si>
  <si>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</si>
  <si>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</si>
  <si>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</si>
  <si>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</si>
  <si>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</si>
  <si>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</si>
  <si>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</si>
  <si>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</si>
  <si>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</si>
  <si>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</si>
  <si>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</si>
  <si>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</si>
  <si>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21203</t>
  </si>
  <si>
    <t>城乡社区公共设施</t>
  </si>
  <si>
    <t>2120303</t>
  </si>
  <si>
    <t>小城镇基础设施建设</t>
  </si>
  <si>
    <t>21208</t>
  </si>
  <si>
    <t>国有土地使用权出让收入安排的支出</t>
  </si>
  <si>
    <t>2120801</t>
  </si>
  <si>
    <t>征地和拆迁补偿支出</t>
  </si>
  <si>
    <t>2120802</t>
  </si>
  <si>
    <t>土地开发支出</t>
  </si>
  <si>
    <t>2120805</t>
  </si>
  <si>
    <t>补助被征地农民支出</t>
  </si>
  <si>
    <t>2120806</t>
  </si>
  <si>
    <t>土地出让业务支出</t>
  </si>
  <si>
    <t>21214</t>
  </si>
  <si>
    <t>污水处理费安排的支出</t>
  </si>
  <si>
    <t>2121401</t>
  </si>
  <si>
    <t>污水处理设施建设和运营</t>
  </si>
  <si>
    <t>2121402</t>
  </si>
  <si>
    <t>代征手续费</t>
  </si>
  <si>
    <t>215</t>
  </si>
  <si>
    <t>资源勘探工业信息等支出</t>
  </si>
  <si>
    <t>21505</t>
  </si>
  <si>
    <t>工业和信息产业</t>
  </si>
  <si>
    <t>2150517</t>
  </si>
  <si>
    <t>产业发展</t>
  </si>
  <si>
    <t>221</t>
  </si>
  <si>
    <t>住房保障支出</t>
  </si>
  <si>
    <t>22102</t>
  </si>
  <si>
    <t>住房改革支出</t>
  </si>
  <si>
    <t>2210201</t>
  </si>
  <si>
    <t>住房公积金</t>
  </si>
  <si>
    <t>224</t>
  </si>
  <si>
    <t>灾害防治及应急管理支出</t>
  </si>
  <si>
    <t>22402</t>
  </si>
  <si>
    <t>消防救援事务</t>
  </si>
  <si>
    <t>2240204</t>
  </si>
  <si>
    <t>消防应急救援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</si>
  <si>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</si>
  <si>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</si>
  <si>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</si>
  <si>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</si>
  <si>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</si>
  <si>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</si>
  <si>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</si>
  <si>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</si>
  <si>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</si>
  <si>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</si>
  <si>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</si>
  <si>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</si>
  <si>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</si>
  <si>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</si>
  <si>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</si>
  <si>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</si>
  <si>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</si>
  <si>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</si>
  <si>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</si>
  <si>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</si>
  <si>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</si>
  <si>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</si>
  <si>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</si>
  <si>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</si>
  <si>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</si>
  <si>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</si>
  <si>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</si>
  <si>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</si>
  <si>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</si>
  <si>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</si>
  <si>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</si>
  <si>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</si>
  <si>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</si>
  <si>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</si>
  <si>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</si>
  <si>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</si>
  <si>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</si>
  <si>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</si>
  <si>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</si>
  <si>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</si>
  <si>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</si>
  <si>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</si>
  <si>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</si>
  <si>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</si>
  <si>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</si>
  <si>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</si>
  <si>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</si>
  <si>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</si>
  <si>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</si>
  <si>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</si>
  <si>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</si>
  <si>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</si>
  <si>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</si>
  <si>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</si>
  <si>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</si>
  <si>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</si>
  <si>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</si>
  <si>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</si>
  <si>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</si>
  <si>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</si>
  <si>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</si>
  <si>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</si>
  <si>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</si>
  <si>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</si>
  <si>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</si>
  <si>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</si>
  <si>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530122210000000001946</t>
  </si>
  <si>
    <t>行政人员支出工资</t>
  </si>
  <si>
    <t>30101</t>
  </si>
  <si>
    <t>基本工资</t>
  </si>
  <si>
    <t>30102</t>
  </si>
  <si>
    <t>津贴补贴</t>
  </si>
  <si>
    <t>30103</t>
  </si>
  <si>
    <t>奖金</t>
  </si>
  <si>
    <t>530122210000000001947</t>
  </si>
  <si>
    <t>事业人员支出工资</t>
  </si>
  <si>
    <t>30107</t>
  </si>
  <si>
    <t>绩效工资</t>
  </si>
  <si>
    <t>530122210000000001948</t>
  </si>
  <si>
    <t>社会保障缴费</t>
  </si>
  <si>
    <t>30108</t>
  </si>
  <si>
    <t>机关事业单位基本养老保险缴费</t>
  </si>
  <si>
    <t>30110</t>
  </si>
  <si>
    <t>职工基本医疗保险缴费</t>
  </si>
  <si>
    <t>30111</t>
  </si>
  <si>
    <t>公务员医疗补助缴费</t>
  </si>
  <si>
    <t>30112</t>
  </si>
  <si>
    <t>其他社会保障缴费</t>
  </si>
  <si>
    <t>530122210000000001950</t>
  </si>
  <si>
    <t>公车购置及运维费</t>
  </si>
  <si>
    <t>30231</t>
  </si>
  <si>
    <t>公务用车运行维护费</t>
  </si>
  <si>
    <t>530122210000000001951</t>
  </si>
  <si>
    <t>30217</t>
  </si>
  <si>
    <t>530122210000000001952</t>
  </si>
  <si>
    <t>公务交通补贴</t>
  </si>
  <si>
    <t>30239</t>
  </si>
  <si>
    <t>其他交通费用</t>
  </si>
  <si>
    <t>530122210000000001953</t>
  </si>
  <si>
    <t>工会经费</t>
  </si>
  <si>
    <t>30228</t>
  </si>
  <si>
    <t>530122210000000001954</t>
  </si>
  <si>
    <t>一般公用经费</t>
  </si>
  <si>
    <t>30201</t>
  </si>
  <si>
    <t>办公费</t>
  </si>
  <si>
    <t>30211</t>
  </si>
  <si>
    <t>差旅费</t>
  </si>
  <si>
    <t>30215</t>
  </si>
  <si>
    <t>会议费</t>
  </si>
  <si>
    <t>30299</t>
  </si>
  <si>
    <t>其他商品和服务支出</t>
  </si>
  <si>
    <t>530122210000000003229</t>
  </si>
  <si>
    <t>30113</t>
  </si>
  <si>
    <t>530122231100001425197</t>
  </si>
  <si>
    <t>行政人员绩效奖励</t>
  </si>
  <si>
    <t>530122231100001425212</t>
  </si>
  <si>
    <t>事业人员绩效奖励</t>
  </si>
  <si>
    <t>530122241100002316645</t>
  </si>
  <si>
    <t>其他人员支出</t>
  </si>
  <si>
    <t>30199</t>
  </si>
  <si>
    <t>其他工资福利支出</t>
  </si>
  <si>
    <t>530122251100003645645</t>
  </si>
  <si>
    <t>离退休人员支出</t>
  </si>
  <si>
    <t>30305</t>
  </si>
  <si>
    <t>生活补助</t>
  </si>
  <si>
    <t>预算05-1表</t>
  </si>
  <si>
    <t>项目分类</t>
  </si>
  <si>
    <t>项目单位</t>
  </si>
  <si>
    <t>经济科目编码</t>
  </si>
  <si>
    <t>经济科目名称</t>
  </si>
  <si>
    <t>本年拨款</t>
  </si>
  <si>
    <t>其中：本次下达</t>
  </si>
  <si>
    <t>对个人和家庭的补助</t>
  </si>
  <si>
    <t>530122251100004336775</t>
  </si>
  <si>
    <t>李秀英遗属生活困难补助资金</t>
  </si>
  <si>
    <t>530122231100001230964</t>
  </si>
  <si>
    <t>工业园其他在职人员年度目标管理考核奖励经费</t>
  </si>
  <si>
    <t>530122261100005376244</t>
  </si>
  <si>
    <t>云南晋宁产业园区管理委员会购置二街化工园区消防车经费</t>
  </si>
  <si>
    <t>31013</t>
  </si>
  <si>
    <t>公务用车购置</t>
  </si>
  <si>
    <t>专项业务类</t>
  </si>
  <si>
    <t>530122231100001206185</t>
  </si>
  <si>
    <t>工业园区污水处理工作经费</t>
  </si>
  <si>
    <t>31005</t>
  </si>
  <si>
    <t>基础设施建设</t>
  </si>
  <si>
    <t>530122231100001220332</t>
  </si>
  <si>
    <t>工业园区办公运转经费</t>
  </si>
  <si>
    <t>30227</t>
  </si>
  <si>
    <t>委托业务费</t>
  </si>
  <si>
    <t>530122241100002244147</t>
  </si>
  <si>
    <t>晋宁产业园区运营维护管理经费</t>
  </si>
  <si>
    <t>30206</t>
  </si>
  <si>
    <t>电费</t>
  </si>
  <si>
    <t>530122251100004092139</t>
  </si>
  <si>
    <t>二街化工园区封闭化平台值守人员工作经费</t>
  </si>
  <si>
    <t>事业发展类</t>
  </si>
  <si>
    <t>530122231100001190563</t>
  </si>
  <si>
    <t>园区国有土地使用权出让金及土地成本支出经费</t>
  </si>
  <si>
    <t>31009</t>
  </si>
  <si>
    <t>土地补偿</t>
  </si>
  <si>
    <t>530122251100003625451</t>
  </si>
  <si>
    <t>产业园区党建工作经费</t>
  </si>
  <si>
    <t>31204</t>
  </si>
  <si>
    <t>费用补贴</t>
  </si>
  <si>
    <t>530122251100003671483</t>
  </si>
  <si>
    <t>产业园区项目前期工作经费</t>
  </si>
  <si>
    <t>530122251100004253220</t>
  </si>
  <si>
    <t>晋宁产业园区管委会十五五高质量发展规划资金</t>
  </si>
  <si>
    <t>530122251100004652469</t>
  </si>
  <si>
    <t>采购二街化工园区消防站专职消防员被装的经费</t>
  </si>
  <si>
    <t>30224</t>
  </si>
  <si>
    <t>被装购置费</t>
  </si>
  <si>
    <t>530122261100005000909</t>
  </si>
  <si>
    <t>2026年党报党刊征订经费</t>
  </si>
  <si>
    <t>530122261100005136844</t>
  </si>
  <si>
    <t>拨付2025年省级制造业高质量发展（第一批）专项资金</t>
  </si>
  <si>
    <t>预算05-2表</t>
  </si>
  <si>
    <t>项目年度绩效目标</t>
  </si>
  <si>
    <t>一级指标</t>
  </si>
  <si>
    <t>二级指标</t>
  </si>
  <si>
    <t>三级指标</t>
  </si>
  <si>
    <t>指标性质</t>
  </si>
  <si>
    <t>指标值</t>
  </si>
  <si>
    <t>度量单位</t>
  </si>
  <si>
    <t>指标属性</t>
  </si>
  <si>
    <t>指标内容</t>
  </si>
  <si>
    <t>2026年云南晋宁产业园区管委会设施设备运行维护管理费支出3000000元，保障园区实施设备正常运行，园区各项工作正常开展。</t>
  </si>
  <si>
    <t>产出指标</t>
  </si>
  <si>
    <t>质量指标</t>
  </si>
  <si>
    <t>设施设备不正常运营</t>
  </si>
  <si>
    <t>&lt;=</t>
  </si>
  <si>
    <t>次</t>
  </si>
  <si>
    <t>定性指标</t>
  </si>
  <si>
    <t>合同约定</t>
  </si>
  <si>
    <t>效益指标</t>
  </si>
  <si>
    <t>可持续影响</t>
  </si>
  <si>
    <t>满足园区运转需求</t>
  </si>
  <si>
    <t>=</t>
  </si>
  <si>
    <t>100</t>
  </si>
  <si>
    <t>%</t>
  </si>
  <si>
    <t>满意度指标</t>
  </si>
  <si>
    <t>服务对象满意度</t>
  </si>
  <si>
    <t>受调查人员满意度</t>
  </si>
  <si>
    <t>&gt;=</t>
  </si>
  <si>
    <t>95</t>
  </si>
  <si>
    <t>满意度</t>
  </si>
  <si>
    <t>加强机关事务管理，规范机关事务工作，保障机关正常运行，降低机关运行成本，建设节约型机关。需要费用支出2098806元。</t>
  </si>
  <si>
    <t>数量指标</t>
  </si>
  <si>
    <t>规范机关事务工作，保障机关正常运行，费用支出小于1000000元。</t>
  </si>
  <si>
    <t>2098806</t>
  </si>
  <si>
    <t>元</t>
  </si>
  <si>
    <t>定量指标</t>
  </si>
  <si>
    <t>保障机关正常运行，降低机关运行成本，建设节约型机关。费用支出小于2098806元。</t>
  </si>
  <si>
    <t>社会效益</t>
  </si>
  <si>
    <t>保障机关正常运行，降低机关运行成本，建设节约型机关，节约机关运转费用1%。</t>
  </si>
  <si>
    <t>1%</t>
  </si>
  <si>
    <t>保障机关正常运行，降低机关运行成本，建设节约型机关。在上年基础上节约机关运转费用1%。</t>
  </si>
  <si>
    <t>园区部门满意度95%。</t>
  </si>
  <si>
    <t>95%</t>
  </si>
  <si>
    <t>服务园区部门，调查问卷统计95%以上。</t>
  </si>
  <si>
    <t>支持一批全省5类重点产业(以铝铜为主的有色金属精深加工产业、以铟锗铂为主的稀贵金属新材料产业、发挥磷资源优势的新能源电池产业、以中药材精深加工为主的生物医药产业以及以数字信息大通道为牵引的信息产业)项目以及州(市)重点发展产业链关键环节的延链补链强链项目，推动全市工业经济良好运行。社会公众和服务对象满意度达到90%以上。</t>
  </si>
  <si>
    <t>专项资金投入撬动全市工业投资倍数</t>
  </si>
  <si>
    <t>300</t>
  </si>
  <si>
    <t>倍</t>
  </si>
  <si>
    <t>专项资金支持5类重点产业项目</t>
  </si>
  <si>
    <t>01</t>
  </si>
  <si>
    <t>项</t>
  </si>
  <si>
    <t>时效指标</t>
  </si>
  <si>
    <t>2025年底预算资金平均支出进度</t>
  </si>
  <si>
    <t>80</t>
  </si>
  <si>
    <t>经济效益</t>
  </si>
  <si>
    <t>规模以上工业企业增加值增速</t>
  </si>
  <si>
    <t>获补助项目对行业发展或保障民生促进作用</t>
  </si>
  <si>
    <t>&gt;</t>
  </si>
  <si>
    <t>提高</t>
  </si>
  <si>
    <t>推动重点产业延链补链强链能力</t>
  </si>
  <si>
    <t>获扶持企业满意度</t>
  </si>
  <si>
    <t>90</t>
  </si>
  <si>
    <t>在2026抓紧组织开展好各项编制工作，确保按期保质报经区政府审定。</t>
  </si>
  <si>
    <t>按时限完成规划编制</t>
  </si>
  <si>
    <t>2026年</t>
  </si>
  <si>
    <t>年</t>
  </si>
  <si>
    <t>在2026年12月31日前完成规划编制不扣分。</t>
  </si>
  <si>
    <t>指导晋宁产业发展</t>
  </si>
  <si>
    <t>通过规划编制，指导晋宁产业发展不扣分</t>
  </si>
  <si>
    <t>满意度调查</t>
  </si>
  <si>
    <t>满意度达80％不扣分</t>
  </si>
  <si>
    <t>二街化工园区封闭化平台值守人员招聘9人，薪酬以《昆明市晋宁区机关事业单位聘用人员经费保障标准调整实施方案（试行）》（晋办通〔2023〕67 号）文件中教体系统服务保障人员2600 元/月的标准进行保障。</t>
  </si>
  <si>
    <t>需持保安证上岗，政治可靠，品质优良，身体状况良好</t>
  </si>
  <si>
    <t>需持保安证上岗，政治可靠，品质优良，身体状况良好，100%不扣分</t>
  </si>
  <si>
    <t>社会治安成效提升</t>
  </si>
  <si>
    <t>社会治安成效提升10%，不扣分</t>
  </si>
  <si>
    <t>化工园区群众对社会治安满意度</t>
  </si>
  <si>
    <t>化工园区群众对社会治安满意度大于95%，不扣分</t>
  </si>
  <si>
    <t>完成二街化工园区消防站37名专职消防员被装采购。</t>
  </si>
  <si>
    <t>采购37套被装物品</t>
  </si>
  <si>
    <t>37</t>
  </si>
  <si>
    <t>套</t>
  </si>
  <si>
    <t>满额采购37套的满分。</t>
  </si>
  <si>
    <t>满足化工园区特勤消防站消防人员被装配备</t>
  </si>
  <si>
    <t>配备率达到97%得满分。</t>
  </si>
  <si>
    <t>化工园区企业满意度</t>
  </si>
  <si>
    <t>化工园区企业满意度达到95%以上得满分</t>
  </si>
  <si>
    <t>2026年项目前期工作经费支出200万元</t>
  </si>
  <si>
    <t>前期工作经费支出200万元</t>
  </si>
  <si>
    <t>200</t>
  </si>
  <si>
    <t>万元</t>
  </si>
  <si>
    <t>经费额</t>
  </si>
  <si>
    <t>提高园区经济能力1%</t>
  </si>
  <si>
    <t>1.00</t>
  </si>
  <si>
    <t>经济能力</t>
  </si>
  <si>
    <t>园区企业调查满意度</t>
  </si>
  <si>
    <t>90%</t>
  </si>
  <si>
    <t>2026年云南晋宁产业园区党建经费支出288500.00元。用于非公企业党委下辖支部党建工作经费及党组织书记工作津贴、非公企业党委下辖支部示范点创建补助经费、新成立支部启动经费、非公企业党委下辖支部党员教育培训经费、机关党支部党建工作经费、党员慰问经费等，助推非公党建在园区高质量发展。</t>
  </si>
  <si>
    <t>2026年云南晋宁产业园区党建经费支出288500.00元。</t>
  </si>
  <si>
    <t>288500</t>
  </si>
  <si>
    <t>用于非公企业党委下辖支部党建工作经费及党组织书记工作津贴、非公企业党委下辖支部示范点创建补助经费、新成立支部启动经费、非公企业党委下辖支部党员教育培训经费、机关党支部党建工作经费等。</t>
  </si>
  <si>
    <t>完成非公企业党委下辖支部党建工作指导、示范点创建、党员教育培训等工作，并完成机关党支部建设、党员慰问等工作。</t>
  </si>
  <si>
    <t>完成非公企业党委下辖支部党建工作指导、示范点创建、党员教育培训等工作，并完成机关党支部建设等工作。</t>
  </si>
  <si>
    <t>扩大党建影响力，提升党建引领园区高质量发质效，</t>
  </si>
  <si>
    <t>扩大党建影响力，提升党建引领园区高质量发质效。</t>
  </si>
  <si>
    <t>企业满意度调查</t>
  </si>
  <si>
    <t>通过民主测评等展开</t>
  </si>
  <si>
    <t>我单位退休职工严波同志因病去世，按照民政部文件要求，从2025年1月期，给予其母亲李秀英每月182元生活困难补助直至本人去世。</t>
  </si>
  <si>
    <t>每月足额拨付遗属生活困难补助</t>
  </si>
  <si>
    <t>182</t>
  </si>
  <si>
    <t>每月足额拨付遗属生活困难补助182元到李秀英银行账户。</t>
  </si>
  <si>
    <t>在人社局规定的标准内适当减轻单位职工病故人员的遗属生活困难</t>
  </si>
  <si>
    <t>按照人社局规定的标准给予遗属生活困难补助，减轻其生活困难，得满分。</t>
  </si>
  <si>
    <t>病故职工遗属满意度</t>
  </si>
  <si>
    <t>病故职工遗属对单位遗属工作的满意度达90%以上得满分。</t>
  </si>
  <si>
    <t>完成购置3辆消防车，分别为：18米举高喷射消防车1辆（进口泵炮），车价约为175万元；1辆泡沫消防车12吨(9吨水+3吨泡沫），车价约为165万元；1辆抢险救援消防车（6吨吊臂），车价约为132万。</t>
  </si>
  <si>
    <t>完成采购三辆消防车</t>
  </si>
  <si>
    <t>辆</t>
  </si>
  <si>
    <t>完成采购三辆消防车，得满分。</t>
  </si>
  <si>
    <t>为了保障二街化工园区消防站的配备</t>
  </si>
  <si>
    <t>保障化工园区消防站配备3辆消防车得满分</t>
  </si>
  <si>
    <t>化工园区消防站消防车辆配备满足化工园区内企业</t>
  </si>
  <si>
    <t>85</t>
  </si>
  <si>
    <t>化工园区企业满意度大于等于85%，得满分</t>
  </si>
  <si>
    <t>按照上级部门有关要求，切实抓好刊物征订工作，确保订阅数量在2025年基础上稳中有升、稳步增长。</t>
  </si>
  <si>
    <t>完成征订</t>
  </si>
  <si>
    <t>100%</t>
  </si>
  <si>
    <t>100%完成征订得满分</t>
  </si>
  <si>
    <t>确保订阅数量稳步增长</t>
  </si>
  <si>
    <t>2025年征订量</t>
  </si>
  <si>
    <t>册</t>
  </si>
  <si>
    <t>抓好刊物征订工作，确保订阅数量在2025年基础上稳中有升、稳步增长得满分</t>
  </si>
  <si>
    <t>订阅机构满意度</t>
  </si>
  <si>
    <t>订阅机构满意度大于95%得满分</t>
  </si>
  <si>
    <t>成本指标</t>
  </si>
  <si>
    <t>社会成本指标</t>
  </si>
  <si>
    <t>确保按时完成征订数量</t>
  </si>
  <si>
    <t>完成规定数量</t>
  </si>
  <si>
    <t>确保按时完成征订数量得满分</t>
  </si>
  <si>
    <t>2026年完成污水处理相关支出120万元，其中：代收手续费支出6万元保障自来水公司按月收取污水处理费的服务，114万元用于支付园区内两个污水厂处理污水的支出。</t>
  </si>
  <si>
    <t>污水处理费支出完成率</t>
  </si>
  <si>
    <t>120</t>
  </si>
  <si>
    <t>以自来水公司的实际收费为据</t>
  </si>
  <si>
    <t>按期（月）支出</t>
  </si>
  <si>
    <t>按月支付代收手续费</t>
  </si>
  <si>
    <t>0.5</t>
  </si>
  <si>
    <t>按月支付污水处理费</t>
  </si>
  <si>
    <t>9.5</t>
  </si>
  <si>
    <t>反映项目按计划完成情况。
计划完成率=实际完成项目个数/按计划应完成项目个数。</t>
  </si>
  <si>
    <t>受益人群覆盖率</t>
  </si>
  <si>
    <t>反映项目设计受益人群或地区的实现情况。
受益人群覆盖率=（实际实现受益人群数/计划实现受益人群数）*100%</t>
  </si>
  <si>
    <t>生态效益</t>
  </si>
  <si>
    <t>污水收集意识、节水意识形成率</t>
  </si>
  <si>
    <t>反映项目实施的效果情况。
意识形成率=（实际实有企业能数/计划实现企业数）*100%</t>
  </si>
  <si>
    <t>受益人群满意度</t>
  </si>
  <si>
    <t>调查人群中对设施建设或设施运行的满意度。
受益人群覆盖率=（调查人群中对设施建设或设施运行的人数/问卷调查人数）*100%</t>
  </si>
  <si>
    <t>2026年园区管委会安排不超过64.8万元，用于园区管委会和各基地办工作的其他在职人员年度目标管理考核奖励。</t>
  </si>
  <si>
    <t>安排64.8万元用于园区管委会和各基地办工作的其他在职人员年度目标管理考核奖励</t>
  </si>
  <si>
    <t>64.8</t>
  </si>
  <si>
    <t>每年安排64.8万元园区管委会和各基地办工作的其他在职人员年度目标管理考核奖励</t>
  </si>
  <si>
    <t>100%兑现园区其他在职人员年度目标管理考核奖励</t>
  </si>
  <si>
    <t>根据考核需要及时奖励，5个工作日内完成</t>
  </si>
  <si>
    <t>天</t>
  </si>
  <si>
    <t>提升园区其他在职人员幸福感获得感</t>
  </si>
  <si>
    <t>提升园区先进性影响</t>
  </si>
  <si>
    <t>30</t>
  </si>
  <si>
    <t>园区其他在职人员调查满意度</t>
  </si>
  <si>
    <t>调查问卷统计满意度</t>
  </si>
  <si>
    <t>2026年园区国有土地使用权出让及土地成本支出219249971.25元。对条件成熟的企业进行供地，做好供地日常工作。严格执行国家土地管理法律、法规及政策的规定，进一步为园区发展做好用地服务和保障，强化节约集约用地，为园区发展提供有力的用地保障，较好的完成园区下达的各项任</t>
  </si>
  <si>
    <t>按照上半年工作情况，进行拨付。</t>
  </si>
  <si>
    <t>871.26亩</t>
  </si>
  <si>
    <t>亩</t>
  </si>
  <si>
    <t>编制基金预算时提出的20256年任务。</t>
  </si>
  <si>
    <t>预计实现土地出让收入250000000.</t>
  </si>
  <si>
    <t>入库250000000元</t>
  </si>
  <si>
    <t>预计实现土地成交价款入库250000000元</t>
  </si>
  <si>
    <t>用地单位对园区供应工作满意程度。</t>
  </si>
  <si>
    <t>力争100%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</si>
  <si>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</si>
  <si>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</si>
  <si>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</si>
  <si>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</si>
  <si>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</si>
  <si>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</si>
  <si>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</si>
  <si>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</si>
  <si>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</si>
  <si>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</si>
  <si>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</si>
  <si>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</si>
  <si>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</si>
  <si>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</si>
  <si>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云南晋宁产业园区公务用车加油框架协议采购</t>
  </si>
  <si>
    <t>车辆加油、添加燃料服务</t>
  </si>
  <si>
    <t>份</t>
  </si>
  <si>
    <t>云南晋宁产业园区公务用车维修保养框架协议采购</t>
  </si>
  <si>
    <t>车辆维修和保养服务</t>
  </si>
  <si>
    <t>云南晋宁产业园区公务用车保险框架协议采购</t>
  </si>
  <si>
    <t>机动车保险服务</t>
  </si>
  <si>
    <t>云南晋宁产业园区机关办公安保服务项目</t>
  </si>
  <si>
    <t>物业管理服务</t>
  </si>
  <si>
    <t>云南晋宁产园区机关清扫保洁项目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</si>
  <si>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</si>
  <si>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</si>
  <si>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</si>
  <si>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</si>
  <si>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</si>
  <si>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</si>
  <si>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</si>
  <si>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</si>
  <si>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</si>
  <si>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</si>
  <si>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</si>
  <si>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</si>
  <si>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</si>
  <si>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</si>
  <si>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</si>
  <si>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</si>
  <si>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</si>
  <si>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</si>
  <si>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</si>
  <si>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</si>
  <si>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</si>
  <si>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</si>
  <si>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</si>
  <si>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</si>
  <si>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</si>
  <si>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</si>
  <si>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</si>
  <si>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115 其他工资福利支出</t>
  </si>
  <si>
    <t>211 公车购置及运维费</t>
  </si>
  <si>
    <t>311 专项业务类</t>
  </si>
  <si>
    <t>313 事业发展类</t>
  </si>
  <si>
    <t/>
  </si>
  <si>
    <t>预算13表</t>
  </si>
  <si>
    <t>部门名称</t>
  </si>
  <si>
    <t>一、部门整体目标</t>
  </si>
  <si>
    <t>内容</t>
  </si>
  <si>
    <t>说明</t>
  </si>
  <si>
    <t>部门总体目标</t>
  </si>
  <si>
    <t>部门职责</t>
  </si>
  <si>
    <t>贯彻落实党中央、省委滚与产业园区高质量发展的方针政策和决策部署，在履行职责过程中坚持和加强党的集中统一领导，主要履行以下职责：（一）全面加强党的领导，认真贯彻执行上级方针政策、法律法规和各项决策部署，制定并实施云南晋宁产业园区有关政策、管理办法和改革创新措施。（二）负责园区区域开发、招商引资、产业发展、企业服务和对外交流合作等工作。（三）按照昆明市晋宁区委、区政府授权，负责行使上级下放的各项审批权限。（四）负责编制云南晋宁产业园区总体规划、控制性详细规划和修建性详细规划并负责组织实施。（五）负责编制云南晋宁产业园区重点产业、项目及配套基础设施的发展建设规划，做好园区内经济管理、运行、监测、分析等工作。（六）贯彻执行上级应急管理、环境保护等相关法律法规和决策部署。（七）完成上级党委、政府交办的其他工作。</t>
  </si>
  <si>
    <t>根据三定方案归纳</t>
  </si>
  <si>
    <t xml:space="preserve">（一）抓牢招商引资和项目建设。按照云南承接东部产业转移总体部署，做好承接产业规划，瞄准长三角、珠三角等重点区域开展招商，根据园区磷化工产业链图谱绘制招商地图，瞄准具有招商潜力产品下游，锁定招商目标企业，联合龙头企业外出考察，以商招商。不断推动已签约项目开工建设，定期调度项目建设情况，协助解决企业面临的水、电、气、路、招工等难题，让签约项目早落地、早开工、早投产、早达效。
（二）集中力量处置好遗留问题。持续强化十大重点项目历史遗留问题的化解处置，一企一策，以点带面。加大土地指标征转报批，稳步解决违法用地问题，持续开展容缺审批，完善土地手续，助力企业发展。重点突破批而未供土地处置，对有意愿拿地企业，督促其多渠道筹措资金，对已无能力摘牌的企业，借机做好腾退工作。
（三）强化提升党建工作水平。充分发挥非公党委作用，持续推进“两个覆盖”，以园区内“四上”企业、专精特新企业为突破点和抓手，推动有形覆盖向有效覆盖转变，确保党组织组建一个、稳固一个，逐步消化解决支部活动开展不正常的问题。继续争创一批优秀示范党支部，树立园区非公党建品牌。
（四）坚持问题导向严肃抓好巡察整改。对市委巡察组反馈的问题和整改意见建议，诚恳接受、全面认领。认真学习习近平总书记关于巡视整改的重要指示精神和党中央、省委、市委有关规定要求，坚决扛起整改责任，坚持以最严肃的态度、最务实的作风，深挖问题根源，列出问题清单，细化整改措施，制定整改方案，建立整改台账，定期分析调度整改情况，以整改的实际成效推动园区经济高质量发展。
</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</si>
  <si>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</si>
  <si>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</si>
  <si>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</si>
  <si>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</si>
  <si>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</si>
  <si>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</si>
  <si>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</si>
  <si>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</si>
  <si>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</si>
  <si>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</si>
  <si>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</si>
  <si>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园区基本支出</t>
  </si>
  <si>
    <t>园区基本支出，机构正常运转经费。包括人员工资，社会保险，公务交通，住房，工会等最基本的经费支出。</t>
  </si>
  <si>
    <t xml:space="preserve">李秀英遗属生活困难补助资金
</t>
  </si>
  <si>
    <t xml:space="preserve">工业园其他在职人员年度目标管理考核奖励经费
</t>
  </si>
  <si>
    <t xml:space="preserve">工业园区污水处理工作经费
</t>
  </si>
  <si>
    <t xml:space="preserve">产业园区项目前期工作经费
</t>
  </si>
  <si>
    <t xml:space="preserve">云南晋宁产业园区管理委员会购置二街化工园区消防车经费
</t>
  </si>
  <si>
    <t xml:space="preserve">晋宁产业园区管委会十五五高质量发展规划资金
</t>
  </si>
  <si>
    <t xml:space="preserve">采购二街化工园区消防站专职消防员被装的经费
</t>
  </si>
  <si>
    <t>采购二街化工园区消防站专职消防员被装的经费
8</t>
  </si>
  <si>
    <t xml:space="preserve">2026年党报党刊征订经费
</t>
  </si>
  <si>
    <t xml:space="preserve">晋宁产业园区运营维护管理经费
</t>
  </si>
  <si>
    <t xml:space="preserve">拨付2025年省级制造业高质量发展（第一批）专项资金
</t>
  </si>
  <si>
    <t>三、部门整体支出绩效指标</t>
  </si>
  <si>
    <t>绩效指标</t>
  </si>
  <si>
    <t>评（扣）分标准</t>
  </si>
  <si>
    <t>绩效指标设定依据及指标值数据来源</t>
  </si>
  <si>
    <t xml:space="preserve">二级指标 </t>
  </si>
  <si>
    <t>保障基本支出运转经费</t>
  </si>
  <si>
    <t>1051.71</t>
  </si>
  <si>
    <t>原则上等于1051.71万元得满分，节约按比率加分。</t>
  </si>
  <si>
    <t>决算表及预算批复</t>
  </si>
  <si>
    <t>完成园区基础设施建设</t>
  </si>
  <si>
    <t>比上年提升5%等满分，其他根据完成比例给分。</t>
  </si>
  <si>
    <t>园区发展实际情况考量</t>
  </si>
  <si>
    <t>保障基金支出22045万元</t>
  </si>
  <si>
    <t>22045</t>
  </si>
  <si>
    <t>保障政府性基金支出不低于22045万元，其中：土地基金21925万元，污水处理费120万元。超过按比例加分。</t>
  </si>
  <si>
    <t>决算报告及预算批复</t>
  </si>
  <si>
    <t>确保人员资产信息质量</t>
  </si>
  <si>
    <t>确保信息的真实性，准确性和完整性100%得满分，其他情况扣减分数</t>
  </si>
  <si>
    <t>园区实际情况。</t>
  </si>
  <si>
    <t>严控三公经费支出严控结转结余</t>
  </si>
  <si>
    <t>174.5</t>
  </si>
  <si>
    <t>原则上等于上年决算数及结转结余数得满分，小于按比率加分，大于按比率减分</t>
  </si>
  <si>
    <t>上年决算数与25年决算数。</t>
  </si>
  <si>
    <t>保障园区基础设施日常维护建设</t>
  </si>
  <si>
    <t>达到标准及质量要求100%得满分。其他根据实际情况扣减分数</t>
  </si>
  <si>
    <t>2026年相关标准及质量要求，结合园区实际情况.</t>
  </si>
  <si>
    <t>预算决算等相关信息公开及时</t>
  </si>
  <si>
    <t>及时100%公开得满分，其他不合格。</t>
  </si>
  <si>
    <t>区财政局工作要求</t>
  </si>
  <si>
    <t>方便园区企业及周边居民出行</t>
  </si>
  <si>
    <t>方便度提高10%加分</t>
  </si>
  <si>
    <t>民生，提高群众获得感</t>
  </si>
  <si>
    <t>改善园区企业营商环境</t>
  </si>
  <si>
    <t>比上年改善度提高3%得满分，环境美化加分，退化扣分。</t>
  </si>
  <si>
    <t>2026年各级各部门对园区环境工作要求。</t>
  </si>
  <si>
    <t>园区内基础设施持续发挥作用</t>
  </si>
  <si>
    <t>基础建设设施作用长期性为合格</t>
  </si>
  <si>
    <t>基础设施的持续性</t>
  </si>
  <si>
    <t>园区招商引资企业入园满意度</t>
  </si>
  <si>
    <t>调查满意度达90%及以上合格</t>
  </si>
  <si>
    <t>满意度调查表</t>
  </si>
  <si>
    <t>经济成本指标</t>
  </si>
  <si>
    <t>项目支出控制</t>
  </si>
  <si>
    <t>项目支出控制在内得满分</t>
  </si>
  <si>
    <t>项目支出控制在区财政下达的控制数内</t>
  </si>
  <si>
    <t>决算报告。</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</si>
</sst>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0.00;\-#,##0.00;;@"/>
    <numFmt numFmtId="178" formatCode="yyyy\-mm\-dd\ hh:mm:ss"/>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9"/>
      <name val="宋体"/>
      <charset val="134"/>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18" borderId="0" applyNumberFormat="0" applyBorder="0" applyAlignment="0" applyProtection="0">
      <alignment vertical="center"/>
    </xf>
    <xf numFmtId="0" fontId="28" fillId="10"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3" fillId="0" borderId="1">
      <alignment horizontal="right" vertical="center"/>
    </xf>
    <xf numFmtId="0" fontId="19" fillId="13"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3"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33" fillId="0" borderId="1">
      <alignment horizontal="right" vertical="center"/>
    </xf>
    <xf numFmtId="0" fontId="35" fillId="0" borderId="0" applyNumberFormat="0" applyFill="0" applyBorder="0" applyAlignment="0" applyProtection="0">
      <alignment vertical="center"/>
    </xf>
    <xf numFmtId="0" fontId="0" fillId="7" borderId="15" applyNumberFormat="0" applyFont="0" applyAlignment="0" applyProtection="0">
      <alignment vertical="center"/>
    </xf>
    <xf numFmtId="0" fontId="23" fillId="12"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14" applyNumberFormat="0" applyFill="0" applyAlignment="0" applyProtection="0">
      <alignment vertical="center"/>
    </xf>
    <xf numFmtId="0" fontId="31" fillId="0" borderId="14" applyNumberFormat="0" applyFill="0" applyAlignment="0" applyProtection="0">
      <alignment vertical="center"/>
    </xf>
    <xf numFmtId="0" fontId="23" fillId="24" borderId="0" applyNumberFormat="0" applyBorder="0" applyAlignment="0" applyProtection="0">
      <alignment vertical="center"/>
    </xf>
    <xf numFmtId="0" fontId="25" fillId="0" borderId="17" applyNumberFormat="0" applyFill="0" applyAlignment="0" applyProtection="0">
      <alignment vertical="center"/>
    </xf>
    <xf numFmtId="0" fontId="23" fillId="23" borderId="0" applyNumberFormat="0" applyBorder="0" applyAlignment="0" applyProtection="0">
      <alignment vertical="center"/>
    </xf>
    <xf numFmtId="0" fontId="24" fillId="9" borderId="16" applyNumberFormat="0" applyAlignment="0" applyProtection="0">
      <alignment vertical="center"/>
    </xf>
    <xf numFmtId="0" fontId="30" fillId="9" borderId="18" applyNumberFormat="0" applyAlignment="0" applyProtection="0">
      <alignment vertical="center"/>
    </xf>
    <xf numFmtId="0" fontId="37" fillId="26" borderId="20" applyNumberFormat="0" applyAlignment="0" applyProtection="0">
      <alignment vertical="center"/>
    </xf>
    <xf numFmtId="0" fontId="19" fillId="28" borderId="0" applyNumberFormat="0" applyBorder="0" applyAlignment="0" applyProtection="0">
      <alignment vertical="center"/>
    </xf>
    <xf numFmtId="0" fontId="23" fillId="17" borderId="0" applyNumberFormat="0" applyBorder="0" applyAlignment="0" applyProtection="0">
      <alignment vertical="center"/>
    </xf>
    <xf numFmtId="0" fontId="29" fillId="0" borderId="19" applyNumberFormat="0" applyFill="0" applyAlignment="0" applyProtection="0">
      <alignment vertical="center"/>
    </xf>
    <xf numFmtId="0" fontId="38" fillId="0" borderId="21" applyNumberFormat="0" applyFill="0" applyAlignment="0" applyProtection="0">
      <alignment vertical="center"/>
    </xf>
    <xf numFmtId="0" fontId="21" fillId="6" borderId="0" applyNumberFormat="0" applyBorder="0" applyAlignment="0" applyProtection="0">
      <alignment vertical="center"/>
    </xf>
    <xf numFmtId="0" fontId="36" fillId="25" borderId="0" applyNumberFormat="0" applyBorder="0" applyAlignment="0" applyProtection="0">
      <alignment vertical="center"/>
    </xf>
    <xf numFmtId="10" fontId="33" fillId="0" borderId="1">
      <alignment horizontal="right" vertical="center"/>
    </xf>
    <xf numFmtId="0" fontId="19" fillId="31" borderId="0" applyNumberFormat="0" applyBorder="0" applyAlignment="0" applyProtection="0">
      <alignment vertical="center"/>
    </xf>
    <xf numFmtId="0" fontId="23" fillId="8" borderId="0" applyNumberFormat="0" applyBorder="0" applyAlignment="0" applyProtection="0">
      <alignment vertical="center"/>
    </xf>
    <xf numFmtId="0" fontId="19" fillId="21"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30" borderId="0" applyNumberFormat="0" applyBorder="0" applyAlignment="0" applyProtection="0">
      <alignment vertical="center"/>
    </xf>
    <xf numFmtId="0" fontId="23" fillId="16" borderId="0" applyNumberFormat="0" applyBorder="0" applyAlignment="0" applyProtection="0">
      <alignment vertical="center"/>
    </xf>
    <xf numFmtId="0" fontId="23" fillId="34" borderId="0" applyNumberFormat="0" applyBorder="0" applyAlignment="0" applyProtection="0">
      <alignment vertical="center"/>
    </xf>
    <xf numFmtId="0" fontId="19" fillId="11" borderId="0" applyNumberFormat="0" applyBorder="0" applyAlignment="0" applyProtection="0">
      <alignment vertical="center"/>
    </xf>
    <xf numFmtId="0" fontId="19" fillId="29" borderId="0" applyNumberFormat="0" applyBorder="0" applyAlignment="0" applyProtection="0">
      <alignment vertical="center"/>
    </xf>
    <xf numFmtId="0" fontId="23" fillId="14" borderId="0" applyNumberFormat="0" applyBorder="0" applyAlignment="0" applyProtection="0">
      <alignment vertical="center"/>
    </xf>
    <xf numFmtId="0" fontId="19" fillId="19" borderId="0" applyNumberFormat="0" applyBorder="0" applyAlignment="0" applyProtection="0">
      <alignment vertical="center"/>
    </xf>
    <xf numFmtId="0" fontId="23" fillId="27" borderId="0" applyNumberFormat="0" applyBorder="0" applyAlignment="0" applyProtection="0">
      <alignment vertical="center"/>
    </xf>
    <xf numFmtId="0" fontId="23" fillId="33" borderId="0" applyNumberFormat="0" applyBorder="0" applyAlignment="0" applyProtection="0">
      <alignment vertical="center"/>
    </xf>
    <xf numFmtId="0" fontId="19" fillId="22" borderId="0" applyNumberFormat="0" applyBorder="0" applyAlignment="0" applyProtection="0">
      <alignment vertical="center"/>
    </xf>
    <xf numFmtId="0" fontId="23" fillId="32" borderId="0" applyNumberFormat="0" applyBorder="0" applyAlignment="0" applyProtection="0">
      <alignment vertical="center"/>
    </xf>
    <xf numFmtId="177" fontId="33" fillId="0" borderId="1">
      <alignment horizontal="right" vertical="center"/>
    </xf>
    <xf numFmtId="49" fontId="33" fillId="0" borderId="1">
      <alignment horizontal="left" vertical="center" wrapText="1"/>
    </xf>
    <xf numFmtId="177" fontId="33" fillId="0" borderId="1">
      <alignment horizontal="right" vertical="center"/>
    </xf>
    <xf numFmtId="179" fontId="33" fillId="0" borderId="1">
      <alignment horizontal="right" vertical="center"/>
    </xf>
    <xf numFmtId="180" fontId="33"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7"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7"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7"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4" sqref="B14"/>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"单位名称："&amp;"云南晋宁产业园区管理委员会"</f>
        <v>单位名称：云南晋宁产业园区管理委员会</v>
      </c>
      <c r="B3" s="191"/>
      <c r="D3" s="172"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0">
        <v>15360458.26</v>
      </c>
      <c r="C6" s="194" t="s">
        <v>8</v>
      </c>
      <c r="D6" s="110">
        <v>13311720.03</v>
      </c>
    </row>
    <row r="7" ht="17.25" customHeight="1" spans="1:4">
      <c r="A7" s="194" t="s">
        <v>9</v>
      </c>
      <c r="B7" s="110">
        <v>220449971.25</v>
      </c>
      <c r="C7" s="194" t="s">
        <v>10</v>
      </c>
      <c r="D7" s="110"/>
    </row>
    <row r="8" ht="17.25" customHeight="1" spans="1:4">
      <c r="A8" s="194" t="s">
        <v>11</v>
      </c>
      <c r="B8" s="110"/>
      <c r="C8" s="225" t="s">
        <v>12</v>
      </c>
      <c r="D8" s="110"/>
    </row>
    <row r="9" ht="17.25" customHeight="1" spans="1:4">
      <c r="A9" s="194" t="s">
        <v>13</v>
      </c>
      <c r="B9" s="110"/>
      <c r="C9" s="225" t="s">
        <v>14</v>
      </c>
      <c r="D9" s="110"/>
    </row>
    <row r="10" ht="17.25" customHeight="1" spans="1:4">
      <c r="A10" s="194" t="s">
        <v>15</v>
      </c>
      <c r="B10" s="110">
        <v>2250000</v>
      </c>
      <c r="C10" s="225" t="s">
        <v>16</v>
      </c>
      <c r="D10" s="110"/>
    </row>
    <row r="11" ht="17.25" customHeight="1" spans="1:4">
      <c r="A11" s="194" t="s">
        <v>17</v>
      </c>
      <c r="B11" s="110"/>
      <c r="C11" s="225" t="s">
        <v>18</v>
      </c>
      <c r="D11" s="110"/>
    </row>
    <row r="12" ht="17.25" customHeight="1" spans="1:4">
      <c r="A12" s="194" t="s">
        <v>19</v>
      </c>
      <c r="B12" s="110"/>
      <c r="C12" s="68" t="s">
        <v>20</v>
      </c>
      <c r="D12" s="110"/>
    </row>
    <row r="13" ht="17.25" customHeight="1" spans="1:4">
      <c r="A13" s="194" t="s">
        <v>21</v>
      </c>
      <c r="B13" s="110"/>
      <c r="C13" s="68" t="s">
        <v>22</v>
      </c>
      <c r="D13" s="110">
        <v>788687.52</v>
      </c>
    </row>
    <row r="14" ht="17.25" customHeight="1" spans="1:4">
      <c r="A14" s="194" t="s">
        <v>23</v>
      </c>
      <c r="B14" s="110"/>
      <c r="C14" s="68" t="s">
        <v>24</v>
      </c>
      <c r="D14" s="110">
        <v>608946.07</v>
      </c>
    </row>
    <row r="15" ht="17.25" customHeight="1" spans="1:4">
      <c r="A15" s="194" t="s">
        <v>25</v>
      </c>
      <c r="B15" s="110">
        <v>2250000</v>
      </c>
      <c r="C15" s="68" t="s">
        <v>26</v>
      </c>
      <c r="D15" s="110"/>
    </row>
    <row r="16" ht="17.25" customHeight="1" spans="1:4">
      <c r="A16" s="23"/>
      <c r="B16" s="110"/>
      <c r="C16" s="68" t="s">
        <v>27</v>
      </c>
      <c r="D16" s="110">
        <v>222262171.25</v>
      </c>
    </row>
    <row r="17" ht="17.25" customHeight="1" spans="1:4">
      <c r="A17" s="195"/>
      <c r="B17" s="110"/>
      <c r="C17" s="68" t="s">
        <v>28</v>
      </c>
      <c r="D17" s="110"/>
    </row>
    <row r="18" ht="17.25" customHeight="1" spans="1:4">
      <c r="A18" s="195"/>
      <c r="B18" s="110"/>
      <c r="C18" s="68" t="s">
        <v>29</v>
      </c>
      <c r="D18" s="110"/>
    </row>
    <row r="19" ht="17.25" customHeight="1" spans="1:4">
      <c r="A19" s="195"/>
      <c r="B19" s="110"/>
      <c r="C19" s="68" t="s">
        <v>30</v>
      </c>
      <c r="D19" s="110">
        <v>250000</v>
      </c>
    </row>
    <row r="20" ht="17.25" customHeight="1" spans="1:4">
      <c r="A20" s="195"/>
      <c r="B20" s="110"/>
      <c r="C20" s="68" t="s">
        <v>31</v>
      </c>
      <c r="D20" s="110"/>
    </row>
    <row r="21" ht="17.25" customHeight="1" spans="1:4">
      <c r="A21" s="195"/>
      <c r="B21" s="110"/>
      <c r="C21" s="68" t="s">
        <v>32</v>
      </c>
      <c r="D21" s="110"/>
    </row>
    <row r="22" ht="17.25" customHeight="1" spans="1:4">
      <c r="A22" s="195"/>
      <c r="B22" s="110"/>
      <c r="C22" s="68" t="s">
        <v>33</v>
      </c>
      <c r="D22" s="110"/>
    </row>
    <row r="23" ht="17.25" customHeight="1" spans="1:4">
      <c r="A23" s="195"/>
      <c r="B23" s="110"/>
      <c r="C23" s="68" t="s">
        <v>34</v>
      </c>
      <c r="D23" s="110"/>
    </row>
    <row r="24" ht="17.25" customHeight="1" spans="1:4">
      <c r="A24" s="195"/>
      <c r="B24" s="110"/>
      <c r="C24" s="68" t="s">
        <v>35</v>
      </c>
      <c r="D24" s="110">
        <v>750104.64</v>
      </c>
    </row>
    <row r="25" ht="17.25" customHeight="1" spans="1:4">
      <c r="A25" s="195"/>
      <c r="B25" s="110"/>
      <c r="C25" s="68" t="s">
        <v>36</v>
      </c>
      <c r="D25" s="110"/>
    </row>
    <row r="26" ht="17.25" customHeight="1" spans="1:4">
      <c r="A26" s="195"/>
      <c r="B26" s="110"/>
      <c r="C26" s="23" t="s">
        <v>37</v>
      </c>
      <c r="D26" s="110"/>
    </row>
    <row r="27" ht="17.25" customHeight="1" spans="1:4">
      <c r="A27" s="195"/>
      <c r="B27" s="110"/>
      <c r="C27" s="68" t="s">
        <v>38</v>
      </c>
      <c r="D27" s="110">
        <v>88800</v>
      </c>
    </row>
    <row r="28" ht="16.5" customHeight="1" spans="1:4">
      <c r="A28" s="195"/>
      <c r="B28" s="110"/>
      <c r="C28" s="68" t="s">
        <v>39</v>
      </c>
      <c r="D28" s="110"/>
    </row>
    <row r="29" ht="16.5" customHeight="1" spans="1:4">
      <c r="A29" s="195"/>
      <c r="B29" s="110"/>
      <c r="C29" s="23" t="s">
        <v>40</v>
      </c>
      <c r="D29" s="110"/>
    </row>
    <row r="30" ht="17.25" customHeight="1" spans="1:4">
      <c r="A30" s="195"/>
      <c r="B30" s="110"/>
      <c r="C30" s="23" t="s">
        <v>41</v>
      </c>
      <c r="D30" s="110"/>
    </row>
    <row r="31" ht="17.25" customHeight="1" spans="1:4">
      <c r="A31" s="195"/>
      <c r="B31" s="110"/>
      <c r="C31" s="68" t="s">
        <v>42</v>
      </c>
      <c r="D31" s="110"/>
    </row>
    <row r="32" ht="16.5" customHeight="1" spans="1:4">
      <c r="A32" s="195" t="s">
        <v>43</v>
      </c>
      <c r="B32" s="110">
        <v>238060429.51</v>
      </c>
      <c r="C32" s="195" t="s">
        <v>44</v>
      </c>
      <c r="D32" s="110">
        <v>238060429.51</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6" t="s">
        <v>50</v>
      </c>
      <c r="B36" s="110">
        <v>238060429.51</v>
      </c>
      <c r="C36" s="196" t="s">
        <v>51</v>
      </c>
      <c r="D36" s="110">
        <v>238060429.51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7"/>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541</v>
      </c>
    </row>
    <row r="2" ht="42" customHeight="1" spans="1:6">
      <c r="A2" s="152" t="str">
        <f>"2026"&amp;"年部门政府性基金预算支出预算表"</f>
        <v>2026年部门政府性基金预算支出预算表</v>
      </c>
      <c r="B2" s="152" t="s">
        <v>542</v>
      </c>
      <c r="C2" s="153"/>
      <c r="D2" s="154"/>
      <c r="E2" s="154"/>
      <c r="F2" s="154"/>
    </row>
    <row r="3" ht="13.5" customHeight="1" spans="1:6">
      <c r="A3" s="47" t="str">
        <f>"单位名称："&amp;"云南晋宁产业园区管理委员会"</f>
        <v>单位名称：云南晋宁产业园区管理委员会</v>
      </c>
      <c r="B3" s="47" t="s">
        <v>543</v>
      </c>
      <c r="C3" s="149"/>
      <c r="D3" s="151"/>
      <c r="E3" s="151"/>
      <c r="F3" s="148" t="s">
        <v>1</v>
      </c>
    </row>
    <row r="4" ht="19.5" customHeight="1" spans="1:6">
      <c r="A4" s="155" t="s">
        <v>234</v>
      </c>
      <c r="B4" s="156" t="s">
        <v>73</v>
      </c>
      <c r="C4" s="155" t="s">
        <v>74</v>
      </c>
      <c r="D4" s="14" t="s">
        <v>544</v>
      </c>
      <c r="E4" s="15"/>
      <c r="F4" s="39"/>
    </row>
    <row r="5" ht="18.75" customHeight="1" spans="1:6">
      <c r="A5" s="157"/>
      <c r="B5" s="158"/>
      <c r="C5" s="157"/>
      <c r="D5" s="55" t="s">
        <v>55</v>
      </c>
      <c r="E5" s="14" t="s">
        <v>76</v>
      </c>
      <c r="F5" s="55" t="s">
        <v>77</v>
      </c>
    </row>
    <row r="6" ht="18.75" customHeight="1" spans="1:6">
      <c r="A6" s="100">
        <v>1</v>
      </c>
      <c r="B6" s="159" t="s">
        <v>84</v>
      </c>
      <c r="C6" s="100">
        <v>3</v>
      </c>
      <c r="D6" s="16">
        <v>4</v>
      </c>
      <c r="E6" s="16">
        <v>5</v>
      </c>
      <c r="F6" s="16">
        <v>6</v>
      </c>
    </row>
    <row r="7" ht="21" customHeight="1" spans="1:6">
      <c r="A7" s="34" t="s">
        <v>70</v>
      </c>
      <c r="B7" s="34"/>
      <c r="C7" s="34"/>
      <c r="D7" s="110">
        <v>220449971.25</v>
      </c>
      <c r="E7" s="110"/>
      <c r="F7" s="110">
        <v>220449971.25</v>
      </c>
    </row>
    <row r="8" ht="21" customHeight="1" spans="1:6">
      <c r="A8" s="34"/>
      <c r="B8" s="34" t="s">
        <v>142</v>
      </c>
      <c r="C8" s="34" t="s">
        <v>143</v>
      </c>
      <c r="D8" s="110">
        <v>220449971.25</v>
      </c>
      <c r="E8" s="110"/>
      <c r="F8" s="110">
        <v>220449971.25</v>
      </c>
    </row>
    <row r="9" ht="21" customHeight="1" spans="1:6">
      <c r="A9" s="27"/>
      <c r="B9" s="160" t="s">
        <v>152</v>
      </c>
      <c r="C9" s="160" t="s">
        <v>153</v>
      </c>
      <c r="D9" s="110">
        <v>219249971.25</v>
      </c>
      <c r="E9" s="110"/>
      <c r="F9" s="110">
        <v>219249971.25</v>
      </c>
    </row>
    <row r="10" ht="21" customHeight="1" spans="1:6">
      <c r="A10" s="27"/>
      <c r="B10" s="161" t="s">
        <v>154</v>
      </c>
      <c r="C10" s="161" t="s">
        <v>155</v>
      </c>
      <c r="D10" s="110">
        <v>115000000</v>
      </c>
      <c r="E10" s="110"/>
      <c r="F10" s="110">
        <v>115000000</v>
      </c>
    </row>
    <row r="11" ht="21" customHeight="1" spans="1:6">
      <c r="A11" s="27"/>
      <c r="B11" s="161" t="s">
        <v>156</v>
      </c>
      <c r="C11" s="161" t="s">
        <v>157</v>
      </c>
      <c r="D11" s="110">
        <v>68499971.25</v>
      </c>
      <c r="E11" s="110"/>
      <c r="F11" s="110">
        <v>68499971.25</v>
      </c>
    </row>
    <row r="12" ht="21" customHeight="1" spans="1:6">
      <c r="A12" s="27"/>
      <c r="B12" s="161" t="s">
        <v>158</v>
      </c>
      <c r="C12" s="161" t="s">
        <v>159</v>
      </c>
      <c r="D12" s="110">
        <v>34500000</v>
      </c>
      <c r="E12" s="110"/>
      <c r="F12" s="110">
        <v>34500000</v>
      </c>
    </row>
    <row r="13" ht="21" customHeight="1" spans="1:6">
      <c r="A13" s="27"/>
      <c r="B13" s="161" t="s">
        <v>160</v>
      </c>
      <c r="C13" s="161" t="s">
        <v>161</v>
      </c>
      <c r="D13" s="110">
        <v>1250000</v>
      </c>
      <c r="E13" s="110"/>
      <c r="F13" s="110">
        <v>1250000</v>
      </c>
    </row>
    <row r="14" ht="21" customHeight="1" spans="1:6">
      <c r="A14" s="27"/>
      <c r="B14" s="160" t="s">
        <v>162</v>
      </c>
      <c r="C14" s="160" t="s">
        <v>163</v>
      </c>
      <c r="D14" s="110">
        <v>1200000</v>
      </c>
      <c r="E14" s="110"/>
      <c r="F14" s="110">
        <v>1200000</v>
      </c>
    </row>
    <row r="15" ht="21" customHeight="1" spans="1:6">
      <c r="A15" s="27"/>
      <c r="B15" s="161" t="s">
        <v>164</v>
      </c>
      <c r="C15" s="161" t="s">
        <v>165</v>
      </c>
      <c r="D15" s="110">
        <v>1140000</v>
      </c>
      <c r="E15" s="110"/>
      <c r="F15" s="110">
        <v>1140000</v>
      </c>
    </row>
    <row r="16" ht="21" customHeight="1" spans="1:6">
      <c r="A16" s="27"/>
      <c r="B16" s="161" t="s">
        <v>166</v>
      </c>
      <c r="C16" s="161" t="s">
        <v>167</v>
      </c>
      <c r="D16" s="110">
        <v>60000</v>
      </c>
      <c r="E16" s="110"/>
      <c r="F16" s="110">
        <v>60000</v>
      </c>
    </row>
    <row r="17" ht="18.75" customHeight="1" spans="1:6">
      <c r="A17" s="162" t="s">
        <v>224</v>
      </c>
      <c r="B17" s="162" t="s">
        <v>224</v>
      </c>
      <c r="C17" s="163" t="s">
        <v>224</v>
      </c>
      <c r="D17" s="110">
        <v>220449971.25</v>
      </c>
      <c r="E17" s="110"/>
      <c r="F17" s="110">
        <v>220449971.25</v>
      </c>
    </row>
  </sheetData>
  <mergeCells count="7">
    <mergeCell ref="A2:F2"/>
    <mergeCell ref="A3:C3"/>
    <mergeCell ref="D4:F4"/>
    <mergeCell ref="A17:C17"/>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topLeftCell="B1" workbookViewId="0">
      <selection activeCell="G18" sqref="G1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2"/>
      <c r="C1" s="112"/>
      <c r="R1" s="45"/>
      <c r="S1" s="45" t="s">
        <v>545</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1" t="str">
        <f>"单位名称："&amp;"云南晋宁产业园区管理委员会"</f>
        <v>单位名称：云南晋宁产业园区管理委员会</v>
      </c>
      <c r="B3" s="114"/>
      <c r="C3" s="114"/>
      <c r="D3" s="49"/>
      <c r="E3" s="49"/>
      <c r="F3" s="49"/>
      <c r="G3" s="49"/>
      <c r="H3" s="49"/>
      <c r="I3" s="49"/>
      <c r="J3" s="49"/>
      <c r="K3" s="49"/>
      <c r="L3" s="49"/>
      <c r="R3" s="50"/>
      <c r="S3" s="148" t="s">
        <v>1</v>
      </c>
    </row>
    <row r="4" ht="15.75" customHeight="1" spans="1:19">
      <c r="A4" s="52" t="s">
        <v>233</v>
      </c>
      <c r="B4" s="115" t="s">
        <v>234</v>
      </c>
      <c r="C4" s="115" t="s">
        <v>546</v>
      </c>
      <c r="D4" s="116" t="s">
        <v>547</v>
      </c>
      <c r="E4" s="116" t="s">
        <v>548</v>
      </c>
      <c r="F4" s="116" t="s">
        <v>549</v>
      </c>
      <c r="G4" s="116" t="s">
        <v>550</v>
      </c>
      <c r="H4" s="116" t="s">
        <v>551</v>
      </c>
      <c r="I4" s="129" t="s">
        <v>241</v>
      </c>
      <c r="J4" s="129"/>
      <c r="K4" s="129"/>
      <c r="L4" s="129"/>
      <c r="M4" s="130"/>
      <c r="N4" s="129"/>
      <c r="O4" s="129"/>
      <c r="P4" s="137"/>
      <c r="Q4" s="129"/>
      <c r="R4" s="130"/>
      <c r="S4" s="138"/>
    </row>
    <row r="5" ht="17.25" customHeight="1" spans="1:19">
      <c r="A5" s="54"/>
      <c r="B5" s="117"/>
      <c r="C5" s="117"/>
      <c r="D5" s="118"/>
      <c r="E5" s="118"/>
      <c r="F5" s="118"/>
      <c r="G5" s="118"/>
      <c r="H5" s="118"/>
      <c r="I5" s="118" t="s">
        <v>55</v>
      </c>
      <c r="J5" s="118" t="s">
        <v>58</v>
      </c>
      <c r="K5" s="118" t="s">
        <v>243</v>
      </c>
      <c r="L5" s="118" t="s">
        <v>552</v>
      </c>
      <c r="M5" s="131" t="s">
        <v>553</v>
      </c>
      <c r="N5" s="132" t="s">
        <v>554</v>
      </c>
      <c r="O5" s="132"/>
      <c r="P5" s="139"/>
      <c r="Q5" s="132"/>
      <c r="R5" s="140"/>
      <c r="S5" s="119"/>
    </row>
    <row r="6" ht="54" customHeight="1" spans="1:19">
      <c r="A6" s="57"/>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70</v>
      </c>
      <c r="B8" s="122" t="s">
        <v>70</v>
      </c>
      <c r="C8" s="122" t="s">
        <v>275</v>
      </c>
      <c r="D8" s="123" t="s">
        <v>555</v>
      </c>
      <c r="E8" s="123" t="s">
        <v>556</v>
      </c>
      <c r="F8" s="123" t="s">
        <v>557</v>
      </c>
      <c r="G8" s="144">
        <v>1</v>
      </c>
      <c r="H8" s="110">
        <v>20000</v>
      </c>
      <c r="I8" s="110">
        <v>20000</v>
      </c>
      <c r="J8" s="110">
        <v>20000</v>
      </c>
      <c r="K8" s="110"/>
      <c r="L8" s="110"/>
      <c r="M8" s="110"/>
      <c r="N8" s="110"/>
      <c r="O8" s="110"/>
      <c r="P8" s="110"/>
      <c r="Q8" s="110"/>
      <c r="R8" s="110"/>
      <c r="S8" s="110"/>
    </row>
    <row r="9" ht="21" customHeight="1" spans="1:19">
      <c r="A9" s="121" t="s">
        <v>70</v>
      </c>
      <c r="B9" s="122" t="s">
        <v>70</v>
      </c>
      <c r="C9" s="122" t="s">
        <v>275</v>
      </c>
      <c r="D9" s="123" t="s">
        <v>558</v>
      </c>
      <c r="E9" s="123" t="s">
        <v>559</v>
      </c>
      <c r="F9" s="123" t="s">
        <v>557</v>
      </c>
      <c r="G9" s="144">
        <v>1</v>
      </c>
      <c r="H9" s="110">
        <v>10000</v>
      </c>
      <c r="I9" s="110">
        <v>10000</v>
      </c>
      <c r="J9" s="110">
        <v>10000</v>
      </c>
      <c r="K9" s="110"/>
      <c r="L9" s="110"/>
      <c r="M9" s="110"/>
      <c r="N9" s="110"/>
      <c r="O9" s="110"/>
      <c r="P9" s="110"/>
      <c r="Q9" s="110"/>
      <c r="R9" s="110"/>
      <c r="S9" s="110"/>
    </row>
    <row r="10" ht="21" customHeight="1" spans="1:19">
      <c r="A10" s="121" t="s">
        <v>70</v>
      </c>
      <c r="B10" s="122" t="s">
        <v>70</v>
      </c>
      <c r="C10" s="122" t="s">
        <v>275</v>
      </c>
      <c r="D10" s="123" t="s">
        <v>560</v>
      </c>
      <c r="E10" s="123" t="s">
        <v>561</v>
      </c>
      <c r="F10" s="123" t="s">
        <v>557</v>
      </c>
      <c r="G10" s="144">
        <v>1</v>
      </c>
      <c r="H10" s="110">
        <v>3600</v>
      </c>
      <c r="I10" s="110">
        <v>3600</v>
      </c>
      <c r="J10" s="110">
        <v>3600</v>
      </c>
      <c r="K10" s="110"/>
      <c r="L10" s="110"/>
      <c r="M10" s="110"/>
      <c r="N10" s="110"/>
      <c r="O10" s="110"/>
      <c r="P10" s="110"/>
      <c r="Q10" s="110"/>
      <c r="R10" s="110"/>
      <c r="S10" s="110"/>
    </row>
    <row r="11" ht="21" customHeight="1" spans="1:19">
      <c r="A11" s="121" t="s">
        <v>70</v>
      </c>
      <c r="B11" s="122" t="s">
        <v>70</v>
      </c>
      <c r="C11" s="122" t="s">
        <v>333</v>
      </c>
      <c r="D11" s="123" t="s">
        <v>562</v>
      </c>
      <c r="E11" s="123" t="s">
        <v>563</v>
      </c>
      <c r="F11" s="123" t="s">
        <v>557</v>
      </c>
      <c r="G11" s="144">
        <v>1</v>
      </c>
      <c r="H11" s="110">
        <v>60000</v>
      </c>
      <c r="I11" s="110">
        <v>60000</v>
      </c>
      <c r="J11" s="110">
        <v>60000</v>
      </c>
      <c r="K11" s="110"/>
      <c r="L11" s="110"/>
      <c r="M11" s="110"/>
      <c r="N11" s="110"/>
      <c r="O11" s="110"/>
      <c r="P11" s="110"/>
      <c r="Q11" s="110"/>
      <c r="R11" s="110"/>
      <c r="S11" s="110"/>
    </row>
    <row r="12" ht="21" customHeight="1" spans="1:19">
      <c r="A12" s="121" t="s">
        <v>70</v>
      </c>
      <c r="B12" s="122" t="s">
        <v>70</v>
      </c>
      <c r="C12" s="122" t="s">
        <v>333</v>
      </c>
      <c r="D12" s="123" t="s">
        <v>564</v>
      </c>
      <c r="E12" s="123" t="s">
        <v>563</v>
      </c>
      <c r="F12" s="123" t="s">
        <v>557</v>
      </c>
      <c r="G12" s="144">
        <v>1</v>
      </c>
      <c r="H12" s="110">
        <v>100800</v>
      </c>
      <c r="I12" s="110">
        <v>100800</v>
      </c>
      <c r="J12" s="110">
        <v>100800</v>
      </c>
      <c r="K12" s="110"/>
      <c r="L12" s="110"/>
      <c r="M12" s="110"/>
      <c r="N12" s="110"/>
      <c r="O12" s="110"/>
      <c r="P12" s="110"/>
      <c r="Q12" s="110"/>
      <c r="R12" s="110"/>
      <c r="S12" s="110"/>
    </row>
    <row r="13" ht="21" customHeight="1" spans="1:19">
      <c r="A13" s="124" t="s">
        <v>224</v>
      </c>
      <c r="B13" s="125"/>
      <c r="C13" s="125"/>
      <c r="D13" s="126"/>
      <c r="E13" s="126"/>
      <c r="F13" s="126"/>
      <c r="G13" s="145"/>
      <c r="H13" s="110">
        <v>194400</v>
      </c>
      <c r="I13" s="110">
        <v>194400</v>
      </c>
      <c r="J13" s="110">
        <v>194400</v>
      </c>
      <c r="K13" s="110"/>
      <c r="L13" s="110"/>
      <c r="M13" s="110"/>
      <c r="N13" s="110"/>
      <c r="O13" s="110"/>
      <c r="P13" s="110"/>
      <c r="Q13" s="110"/>
      <c r="R13" s="110"/>
      <c r="S13" s="110"/>
    </row>
    <row r="14" ht="21" customHeight="1" spans="1:19">
      <c r="A14" s="141" t="s">
        <v>565</v>
      </c>
      <c r="B14" s="47"/>
      <c r="C14" s="47"/>
      <c r="D14" s="141"/>
      <c r="E14" s="141"/>
      <c r="F14" s="141"/>
      <c r="G14" s="146"/>
      <c r="H14" s="147"/>
      <c r="I14" s="147"/>
      <c r="J14" s="147"/>
      <c r="K14" s="147"/>
      <c r="L14" s="147"/>
      <c r="M14" s="147"/>
      <c r="N14" s="147"/>
      <c r="O14" s="147"/>
      <c r="P14" s="147"/>
      <c r="Q14" s="147"/>
      <c r="R14" s="147"/>
      <c r="S14" s="147"/>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A4"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566</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"单位名称："&amp;"云南晋宁产业园区管理委员会"</f>
        <v>单位名称：云南晋宁产业园区管理委员会</v>
      </c>
      <c r="B3" s="114"/>
      <c r="C3" s="114"/>
      <c r="D3" s="114"/>
      <c r="E3" s="114"/>
      <c r="F3" s="114"/>
      <c r="G3" s="114"/>
      <c r="H3" s="106"/>
      <c r="I3" s="106"/>
      <c r="J3" s="106"/>
      <c r="K3" s="106"/>
      <c r="L3" s="106"/>
      <c r="M3" s="106"/>
      <c r="N3" s="127"/>
      <c r="O3" s="111"/>
      <c r="P3" s="111"/>
      <c r="Q3" s="112"/>
      <c r="R3" s="111"/>
      <c r="S3" s="136"/>
      <c r="T3" s="135" t="s">
        <v>1</v>
      </c>
    </row>
    <row r="4" ht="24" customHeight="1" spans="1:20">
      <c r="A4" s="52" t="s">
        <v>233</v>
      </c>
      <c r="B4" s="115" t="s">
        <v>234</v>
      </c>
      <c r="C4" s="115" t="s">
        <v>546</v>
      </c>
      <c r="D4" s="115" t="s">
        <v>567</v>
      </c>
      <c r="E4" s="115" t="s">
        <v>568</v>
      </c>
      <c r="F4" s="115" t="s">
        <v>569</v>
      </c>
      <c r="G4" s="115" t="s">
        <v>570</v>
      </c>
      <c r="H4" s="116" t="s">
        <v>571</v>
      </c>
      <c r="I4" s="116" t="s">
        <v>572</v>
      </c>
      <c r="J4" s="129" t="s">
        <v>241</v>
      </c>
      <c r="K4" s="129"/>
      <c r="L4" s="129"/>
      <c r="M4" s="129"/>
      <c r="N4" s="130"/>
      <c r="O4" s="129"/>
      <c r="P4" s="129"/>
      <c r="Q4" s="137"/>
      <c r="R4" s="129"/>
      <c r="S4" s="130"/>
      <c r="T4" s="138"/>
    </row>
    <row r="5" ht="24" customHeight="1" spans="1:20">
      <c r="A5" s="54"/>
      <c r="B5" s="117"/>
      <c r="C5" s="117"/>
      <c r="D5" s="117"/>
      <c r="E5" s="117"/>
      <c r="F5" s="117"/>
      <c r="G5" s="117"/>
      <c r="H5" s="118"/>
      <c r="I5" s="118"/>
      <c r="J5" s="118" t="s">
        <v>55</v>
      </c>
      <c r="K5" s="118" t="s">
        <v>58</v>
      </c>
      <c r="L5" s="118" t="s">
        <v>243</v>
      </c>
      <c r="M5" s="118" t="s">
        <v>552</v>
      </c>
      <c r="N5" s="131" t="s">
        <v>553</v>
      </c>
      <c r="O5" s="132" t="s">
        <v>554</v>
      </c>
      <c r="P5" s="132"/>
      <c r="Q5" s="139"/>
      <c r="R5" s="132"/>
      <c r="S5" s="140"/>
      <c r="T5" s="119"/>
    </row>
    <row r="6" ht="54" customHeight="1" spans="1:20">
      <c r="A6" s="57"/>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8">
        <v>1</v>
      </c>
      <c r="B7" s="119">
        <v>2</v>
      </c>
      <c r="C7" s="58">
        <v>3</v>
      </c>
      <c r="D7" s="58">
        <v>4</v>
      </c>
      <c r="E7" s="119">
        <v>5</v>
      </c>
      <c r="F7" s="58">
        <v>6</v>
      </c>
      <c r="G7" s="58">
        <v>7</v>
      </c>
      <c r="H7" s="119">
        <v>8</v>
      </c>
      <c r="I7" s="58">
        <v>9</v>
      </c>
      <c r="J7" s="58">
        <v>10</v>
      </c>
      <c r="K7" s="119">
        <v>11</v>
      </c>
      <c r="L7" s="58">
        <v>12</v>
      </c>
      <c r="M7" s="58">
        <v>13</v>
      </c>
      <c r="N7" s="119">
        <v>14</v>
      </c>
      <c r="O7" s="58">
        <v>15</v>
      </c>
      <c r="P7" s="58">
        <v>16</v>
      </c>
      <c r="Q7" s="119">
        <v>17</v>
      </c>
      <c r="R7" s="58">
        <v>18</v>
      </c>
      <c r="S7" s="58">
        <v>19</v>
      </c>
      <c r="T7" s="58">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224</v>
      </c>
      <c r="B9" s="125"/>
      <c r="C9" s="125"/>
      <c r="D9" s="125"/>
      <c r="E9" s="125"/>
      <c r="F9" s="125"/>
      <c r="G9" s="125"/>
      <c r="H9" s="126"/>
      <c r="I9" s="134"/>
      <c r="J9" s="110"/>
      <c r="K9" s="110"/>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H29" sqref="H29"/>
    </sheetView>
  </sheetViews>
  <sheetFormatPr defaultColWidth="9.14166666666667" defaultRowHeight="14.25" customHeight="1" outlineLevelRow="7" outlineLevelCol="4"/>
  <cols>
    <col min="1" max="1" width="37.7083333333333" customWidth="1"/>
    <col min="2" max="5" width="20" customWidth="1"/>
  </cols>
  <sheetData>
    <row r="1" ht="17.25" customHeight="1" spans="4:5">
      <c r="D1" s="103"/>
      <c r="E1" s="45" t="s">
        <v>573</v>
      </c>
    </row>
    <row r="2" ht="41.25" customHeight="1" spans="1:5">
      <c r="A2" s="104" t="str">
        <f>"2026"&amp;"年对下转移支付预算表"</f>
        <v>2026年对下转移支付预算表</v>
      </c>
      <c r="B2" s="46"/>
      <c r="C2" s="46"/>
      <c r="D2" s="46"/>
      <c r="E2" s="99"/>
    </row>
    <row r="3" ht="18" customHeight="1" spans="1:5">
      <c r="A3" s="105" t="str">
        <f>"单位名称："&amp;"云南晋宁产业园区管理委员会"</f>
        <v>单位名称：云南晋宁产业园区管理委员会</v>
      </c>
      <c r="B3" s="106"/>
      <c r="C3" s="106"/>
      <c r="D3" s="107"/>
      <c r="E3" s="50" t="s">
        <v>1</v>
      </c>
    </row>
    <row r="4" ht="19.5" customHeight="1" spans="1:5">
      <c r="A4" s="65" t="s">
        <v>574</v>
      </c>
      <c r="B4" s="14" t="s">
        <v>241</v>
      </c>
      <c r="C4" s="15"/>
      <c r="D4" s="15"/>
      <c r="E4" s="100" t="s">
        <v>575</v>
      </c>
    </row>
    <row r="5" ht="40.5" customHeight="1" spans="1:5">
      <c r="A5" s="58"/>
      <c r="B5" s="66" t="s">
        <v>55</v>
      </c>
      <c r="C5" s="52" t="s">
        <v>58</v>
      </c>
      <c r="D5" s="108" t="s">
        <v>243</v>
      </c>
      <c r="E5" s="72" t="s">
        <v>576</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577</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"单位名称："&amp;"云南晋宁产业园区管理委员会"</f>
        <v>单位名称：云南晋宁产业园区管理委员会</v>
      </c>
    </row>
    <row r="4" ht="44.25" customHeight="1" spans="1:10">
      <c r="A4" s="19" t="s">
        <v>574</v>
      </c>
      <c r="B4" s="19" t="s">
        <v>364</v>
      </c>
      <c r="C4" s="19" t="s">
        <v>365</v>
      </c>
      <c r="D4" s="19" t="s">
        <v>366</v>
      </c>
      <c r="E4" s="19" t="s">
        <v>367</v>
      </c>
      <c r="F4" s="100" t="s">
        <v>368</v>
      </c>
      <c r="G4" s="19" t="s">
        <v>369</v>
      </c>
      <c r="H4" s="100" t="s">
        <v>370</v>
      </c>
      <c r="I4" s="100" t="s">
        <v>371</v>
      </c>
      <c r="J4" s="19" t="s">
        <v>372</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D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578</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"单位名称："&amp;"云南晋宁产业园区管理委员会"</f>
        <v>单位名称：云南晋宁产业园区管理委员会</v>
      </c>
      <c r="B3" s="81"/>
      <c r="C3" s="81"/>
      <c r="D3" s="82"/>
      <c r="F3" s="79"/>
      <c r="G3" s="78"/>
      <c r="H3" s="78"/>
      <c r="I3" s="97" t="s">
        <v>1</v>
      </c>
    </row>
    <row r="4" ht="28.5" customHeight="1" spans="1:9">
      <c r="A4" s="83" t="s">
        <v>233</v>
      </c>
      <c r="B4" s="84" t="s">
        <v>234</v>
      </c>
      <c r="C4" s="85" t="s">
        <v>579</v>
      </c>
      <c r="D4" s="83" t="s">
        <v>580</v>
      </c>
      <c r="E4" s="83" t="s">
        <v>581</v>
      </c>
      <c r="F4" s="83" t="s">
        <v>582</v>
      </c>
      <c r="G4" s="84" t="s">
        <v>583</v>
      </c>
      <c r="H4" s="72"/>
      <c r="I4" s="83"/>
    </row>
    <row r="5" ht="21" customHeight="1" spans="1:9">
      <c r="A5" s="85"/>
      <c r="B5" s="86"/>
      <c r="C5" s="86"/>
      <c r="D5" s="87"/>
      <c r="E5" s="86"/>
      <c r="F5" s="86"/>
      <c r="G5" s="84" t="s">
        <v>550</v>
      </c>
      <c r="H5" s="84" t="s">
        <v>584</v>
      </c>
      <c r="I5" s="84" t="s">
        <v>585</v>
      </c>
    </row>
    <row r="6" ht="17.25" customHeight="1" spans="1:9">
      <c r="A6" s="88" t="s">
        <v>83</v>
      </c>
      <c r="B6" s="33" t="s">
        <v>84</v>
      </c>
      <c r="C6" s="88" t="s">
        <v>85</v>
      </c>
      <c r="D6" s="35" t="s">
        <v>86</v>
      </c>
      <c r="E6" s="88" t="s">
        <v>87</v>
      </c>
      <c r="F6" s="33" t="s">
        <v>88</v>
      </c>
      <c r="G6" s="89" t="s">
        <v>89</v>
      </c>
      <c r="H6" s="35" t="s">
        <v>90</v>
      </c>
      <c r="I6" s="35">
        <v>9</v>
      </c>
    </row>
    <row r="7" ht="19.5" customHeight="1" spans="1:9">
      <c r="A7" s="90"/>
      <c r="B7" s="68"/>
      <c r="C7" s="68"/>
      <c r="D7" s="20"/>
      <c r="E7" s="34"/>
      <c r="F7" s="89"/>
      <c r="G7" s="91"/>
      <c r="H7" s="92"/>
      <c r="I7" s="92"/>
    </row>
    <row r="8" ht="19.5" customHeight="1" spans="1:9">
      <c r="A8" s="22" t="s">
        <v>55</v>
      </c>
      <c r="B8" s="93"/>
      <c r="C8" s="93"/>
      <c r="D8" s="94"/>
      <c r="E8" s="95"/>
      <c r="F8" s="95"/>
      <c r="G8" s="91"/>
      <c r="H8" s="92"/>
      <c r="I8" s="92"/>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586</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"单位名称："&amp;"云南晋宁产业园区管理委员会"</f>
        <v>单位名称：云南晋宁产业园区管理委员会</v>
      </c>
      <c r="B3" s="48"/>
      <c r="C3" s="48"/>
      <c r="D3" s="48"/>
      <c r="E3" s="48"/>
      <c r="F3" s="48"/>
      <c r="G3" s="48"/>
      <c r="H3" s="49"/>
      <c r="I3" s="49"/>
      <c r="J3" s="49"/>
      <c r="K3" s="50" t="s">
        <v>1</v>
      </c>
    </row>
    <row r="4" ht="21.75" customHeight="1" spans="1:11">
      <c r="A4" s="51" t="s">
        <v>312</v>
      </c>
      <c r="B4" s="51" t="s">
        <v>236</v>
      </c>
      <c r="C4" s="51" t="s">
        <v>313</v>
      </c>
      <c r="D4" s="52" t="s">
        <v>237</v>
      </c>
      <c r="E4" s="52" t="s">
        <v>238</v>
      </c>
      <c r="F4" s="52" t="s">
        <v>314</v>
      </c>
      <c r="G4" s="52" t="s">
        <v>315</v>
      </c>
      <c r="H4" s="65" t="s">
        <v>55</v>
      </c>
      <c r="I4" s="14" t="s">
        <v>587</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c r="C8" s="20"/>
      <c r="D8" s="20"/>
      <c r="E8" s="20"/>
      <c r="F8" s="20"/>
      <c r="G8" s="20"/>
      <c r="H8" s="67"/>
      <c r="I8" s="73"/>
      <c r="J8" s="73"/>
      <c r="K8" s="67"/>
    </row>
    <row r="9" ht="18.75" customHeight="1" spans="1:11">
      <c r="A9" s="68"/>
      <c r="B9" s="34"/>
      <c r="C9" s="34"/>
      <c r="D9" s="34"/>
      <c r="E9" s="34"/>
      <c r="F9" s="34"/>
      <c r="G9" s="34"/>
      <c r="H9" s="61"/>
      <c r="I9" s="61"/>
      <c r="J9" s="61"/>
      <c r="K9" s="67"/>
    </row>
    <row r="10" ht="18.75" customHeight="1" spans="1:11">
      <c r="A10" s="69" t="s">
        <v>224</v>
      </c>
      <c r="B10" s="70"/>
      <c r="C10" s="70"/>
      <c r="D10" s="70"/>
      <c r="E10" s="70"/>
      <c r="F10" s="70"/>
      <c r="G10" s="71"/>
      <c r="H10" s="61"/>
      <c r="I10" s="61"/>
      <c r="J10" s="61"/>
      <c r="K10"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E11" sqref="E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588</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"单位名称："&amp;"云南晋宁产业园区管理委员会"</f>
        <v>单位名称：云南晋宁产业园区管理委员会</v>
      </c>
      <c r="B3" s="48"/>
      <c r="C3" s="48"/>
      <c r="D3" s="48"/>
      <c r="E3" s="49"/>
      <c r="F3" s="49"/>
      <c r="G3" s="50" t="s">
        <v>1</v>
      </c>
    </row>
    <row r="4" ht="21.75" customHeight="1" spans="1:7">
      <c r="A4" s="51" t="s">
        <v>313</v>
      </c>
      <c r="B4" s="51" t="s">
        <v>312</v>
      </c>
      <c r="C4" s="51" t="s">
        <v>236</v>
      </c>
      <c r="D4" s="52" t="s">
        <v>589</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4800184</v>
      </c>
      <c r="F8" s="61"/>
      <c r="G8" s="61"/>
    </row>
    <row r="9" ht="18.75" customHeight="1" spans="1:7">
      <c r="A9" s="34"/>
      <c r="B9" s="34" t="s">
        <v>590</v>
      </c>
      <c r="C9" s="34" t="s">
        <v>320</v>
      </c>
      <c r="D9" s="34" t="s">
        <v>591</v>
      </c>
      <c r="E9" s="61">
        <v>2184</v>
      </c>
      <c r="F9" s="61"/>
      <c r="G9" s="61"/>
    </row>
    <row r="10" ht="18.75" customHeight="1" spans="1:7">
      <c r="A10" s="27"/>
      <c r="B10" s="34" t="s">
        <v>592</v>
      </c>
      <c r="C10" s="34" t="s">
        <v>322</v>
      </c>
      <c r="D10" s="34" t="s">
        <v>591</v>
      </c>
      <c r="E10" s="61">
        <v>648000</v>
      </c>
      <c r="F10" s="61"/>
      <c r="G10" s="61"/>
    </row>
    <row r="11" ht="34" customHeight="1" spans="1:7">
      <c r="A11" s="27"/>
      <c r="B11" s="34" t="s">
        <v>593</v>
      </c>
      <c r="C11" s="34" t="s">
        <v>324</v>
      </c>
      <c r="D11" s="34" t="s">
        <v>591</v>
      </c>
      <c r="E11" s="61">
        <v>1150000</v>
      </c>
      <c r="F11" s="61"/>
      <c r="G11" s="61"/>
    </row>
    <row r="12" ht="18.75" customHeight="1" spans="1:7">
      <c r="A12" s="27"/>
      <c r="B12" s="34" t="s">
        <v>594</v>
      </c>
      <c r="C12" s="34" t="s">
        <v>333</v>
      </c>
      <c r="D12" s="34" t="s">
        <v>591</v>
      </c>
      <c r="E12" s="61">
        <v>778000</v>
      </c>
      <c r="F12" s="61"/>
      <c r="G12" s="61"/>
    </row>
    <row r="13" ht="18.75" customHeight="1" spans="1:7">
      <c r="A13" s="27"/>
      <c r="B13" s="34" t="s">
        <v>594</v>
      </c>
      <c r="C13" s="34" t="s">
        <v>337</v>
      </c>
      <c r="D13" s="34" t="s">
        <v>591</v>
      </c>
      <c r="E13" s="61">
        <v>1531400</v>
      </c>
      <c r="F13" s="61"/>
      <c r="G13" s="61"/>
    </row>
    <row r="14" ht="18.75" customHeight="1" spans="1:7">
      <c r="A14" s="27"/>
      <c r="B14" s="34" t="s">
        <v>594</v>
      </c>
      <c r="C14" s="34" t="s">
        <v>341</v>
      </c>
      <c r="D14" s="34" t="s">
        <v>591</v>
      </c>
      <c r="E14" s="61">
        <v>280800</v>
      </c>
      <c r="F14" s="61"/>
      <c r="G14" s="61"/>
    </row>
    <row r="15" ht="18.75" customHeight="1" spans="1:7">
      <c r="A15" s="27"/>
      <c r="B15" s="34" t="s">
        <v>595</v>
      </c>
      <c r="C15" s="34" t="s">
        <v>348</v>
      </c>
      <c r="D15" s="34" t="s">
        <v>591</v>
      </c>
      <c r="E15" s="61">
        <v>190000</v>
      </c>
      <c r="F15" s="61"/>
      <c r="G15" s="61"/>
    </row>
    <row r="16" ht="18.75" customHeight="1" spans="1:7">
      <c r="A16" s="27"/>
      <c r="B16" s="34" t="s">
        <v>595</v>
      </c>
      <c r="C16" s="34" t="s">
        <v>354</v>
      </c>
      <c r="D16" s="34" t="s">
        <v>591</v>
      </c>
      <c r="E16" s="61">
        <v>99000</v>
      </c>
      <c r="F16" s="61"/>
      <c r="G16" s="61"/>
    </row>
    <row r="17" ht="18.75" customHeight="1" spans="1:7">
      <c r="A17" s="27"/>
      <c r="B17" s="34" t="s">
        <v>595</v>
      </c>
      <c r="C17" s="34" t="s">
        <v>356</v>
      </c>
      <c r="D17" s="34" t="s">
        <v>591</v>
      </c>
      <c r="E17" s="61">
        <v>88800</v>
      </c>
      <c r="F17" s="61"/>
      <c r="G17" s="61"/>
    </row>
    <row r="18" ht="18.75" customHeight="1" spans="1:7">
      <c r="A18" s="27"/>
      <c r="B18" s="34" t="s">
        <v>595</v>
      </c>
      <c r="C18" s="34" t="s">
        <v>360</v>
      </c>
      <c r="D18" s="34" t="s">
        <v>591</v>
      </c>
      <c r="E18" s="61">
        <v>32000</v>
      </c>
      <c r="F18" s="61"/>
      <c r="G18" s="61"/>
    </row>
    <row r="19" ht="18.75" customHeight="1" spans="1:7">
      <c r="A19" s="62" t="s">
        <v>55</v>
      </c>
      <c r="B19" s="63" t="s">
        <v>596</v>
      </c>
      <c r="C19" s="63"/>
      <c r="D19" s="64"/>
      <c r="E19" s="61">
        <v>4800184</v>
      </c>
      <c r="F19" s="61"/>
      <c r="G19" s="61"/>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597</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"单位名称："&amp;"云南晋宁产业园区管理委员会"</f>
        <v>单位名称：云南晋宁产业园区管理委员会</v>
      </c>
      <c r="B3" s="3"/>
      <c r="C3" s="4"/>
      <c r="D3" s="5"/>
      <c r="E3" s="5"/>
      <c r="F3" s="5"/>
      <c r="G3" s="5"/>
      <c r="H3" s="5"/>
      <c r="I3" s="5"/>
      <c r="J3" s="226" t="s">
        <v>1</v>
      </c>
    </row>
    <row r="4" ht="30" customHeight="1" spans="1:10">
      <c r="A4" s="6" t="s">
        <v>598</v>
      </c>
      <c r="B4" s="7" t="s">
        <v>70</v>
      </c>
      <c r="C4" s="8"/>
      <c r="D4" s="8"/>
      <c r="E4" s="9"/>
      <c r="F4" s="10" t="s">
        <v>598</v>
      </c>
      <c r="G4" s="9"/>
      <c r="H4" s="11" t="s">
        <v>70</v>
      </c>
      <c r="I4" s="8"/>
      <c r="J4" s="9"/>
    </row>
    <row r="5" ht="32.25" customHeight="1" spans="1:10">
      <c r="A5" s="12" t="s">
        <v>599</v>
      </c>
      <c r="B5" s="13"/>
      <c r="C5" s="13"/>
      <c r="D5" s="13"/>
      <c r="E5" s="13"/>
      <c r="F5" s="13"/>
      <c r="G5" s="13"/>
      <c r="H5" s="13"/>
      <c r="I5" s="37"/>
      <c r="J5" s="38"/>
    </row>
    <row r="6" ht="32.25" customHeight="1" spans="1:10">
      <c r="A6" s="14" t="s">
        <v>600</v>
      </c>
      <c r="B6" s="15"/>
      <c r="C6" s="15"/>
      <c r="D6" s="15"/>
      <c r="E6" s="15"/>
      <c r="F6" s="15"/>
      <c r="G6" s="15"/>
      <c r="H6" s="15"/>
      <c r="I6" s="39"/>
      <c r="J6" s="40" t="s">
        <v>601</v>
      </c>
    </row>
    <row r="7" ht="99.75" customHeight="1" spans="1:10">
      <c r="A7" s="16" t="s">
        <v>602</v>
      </c>
      <c r="B7" s="17" t="s">
        <v>603</v>
      </c>
      <c r="C7" s="18" t="s">
        <v>604</v>
      </c>
      <c r="D7" s="18"/>
      <c r="E7" s="18"/>
      <c r="F7" s="18"/>
      <c r="G7" s="18"/>
      <c r="H7" s="18"/>
      <c r="I7" s="18"/>
      <c r="J7" s="41" t="s">
        <v>605</v>
      </c>
    </row>
    <row r="8" ht="99.75" customHeight="1" spans="1:10">
      <c r="A8" s="16"/>
      <c r="B8" s="17" t="str">
        <f>"总体绩效目标（"&amp;"2026"&amp;"-"&amp;("2026"+2)&amp;"年期间）"</f>
        <v>总体绩效目标（2026-2028年期间）</v>
      </c>
      <c r="C8" s="18" t="s">
        <v>606</v>
      </c>
      <c r="D8" s="18"/>
      <c r="E8" s="18"/>
      <c r="F8" s="18"/>
      <c r="G8" s="18"/>
      <c r="H8" s="18"/>
      <c r="I8" s="18"/>
      <c r="J8" s="41" t="s">
        <v>607</v>
      </c>
    </row>
    <row r="9" ht="75" customHeight="1" spans="1:10">
      <c r="A9" s="17" t="s">
        <v>608</v>
      </c>
      <c r="B9" s="19" t="str">
        <f>"预算年度（"&amp;"2026"&amp;"年）绩效目标"</f>
        <v>预算年度（2026年）绩效目标</v>
      </c>
      <c r="C9" s="20" t="s">
        <v>606</v>
      </c>
      <c r="D9" s="20"/>
      <c r="E9" s="20"/>
      <c r="F9" s="20"/>
      <c r="G9" s="20"/>
      <c r="H9" s="20"/>
      <c r="I9" s="20"/>
      <c r="J9" s="42" t="s">
        <v>609</v>
      </c>
    </row>
    <row r="10" ht="32.25" customHeight="1" spans="1:10">
      <c r="A10" s="21" t="s">
        <v>610</v>
      </c>
      <c r="B10" s="21"/>
      <c r="C10" s="21"/>
      <c r="D10" s="21"/>
      <c r="E10" s="21"/>
      <c r="F10" s="21"/>
      <c r="G10" s="21"/>
      <c r="H10" s="21"/>
      <c r="I10" s="21"/>
      <c r="J10" s="21"/>
    </row>
    <row r="11" ht="32.25" customHeight="1" spans="1:10">
      <c r="A11" s="17" t="s">
        <v>611</v>
      </c>
      <c r="B11" s="17"/>
      <c r="C11" s="16" t="s">
        <v>612</v>
      </c>
      <c r="D11" s="16"/>
      <c r="E11" s="16" t="s">
        <v>613</v>
      </c>
      <c r="F11" s="16"/>
      <c r="G11" s="16"/>
      <c r="H11" s="16" t="s">
        <v>614</v>
      </c>
      <c r="I11" s="16"/>
      <c r="J11" s="16"/>
    </row>
    <row r="12" ht="32.25" customHeight="1" spans="1:10">
      <c r="A12" s="17"/>
      <c r="B12" s="17"/>
      <c r="C12" s="16"/>
      <c r="D12" s="16"/>
      <c r="E12" s="17" t="s">
        <v>615</v>
      </c>
      <c r="F12" s="17" t="s">
        <v>616</v>
      </c>
      <c r="G12" s="17" t="s">
        <v>617</v>
      </c>
      <c r="H12" s="17" t="s">
        <v>615</v>
      </c>
      <c r="I12" s="17" t="s">
        <v>616</v>
      </c>
      <c r="J12" s="17" t="s">
        <v>617</v>
      </c>
    </row>
    <row r="13" ht="24" customHeight="1" spans="1:10">
      <c r="A13" s="22" t="s">
        <v>55</v>
      </c>
      <c r="B13" s="23"/>
      <c r="C13" s="23"/>
      <c r="D13" s="23"/>
      <c r="E13" s="24">
        <v>238060429.51</v>
      </c>
      <c r="F13" s="24">
        <v>15360458.26</v>
      </c>
      <c r="G13" s="24">
        <v>222699971.25</v>
      </c>
      <c r="H13" s="25">
        <v>238060429.51</v>
      </c>
      <c r="I13" s="25">
        <v>15360458.26</v>
      </c>
      <c r="J13" s="25">
        <v>222699971.25</v>
      </c>
    </row>
    <row r="14" ht="34.5" customHeight="1" spans="1:10">
      <c r="A14" s="18" t="s">
        <v>618</v>
      </c>
      <c r="B14" s="26"/>
      <c r="C14" s="18" t="s">
        <v>619</v>
      </c>
      <c r="D14" s="26"/>
      <c r="E14" s="25">
        <v>10560274.26</v>
      </c>
      <c r="F14" s="25">
        <v>10560274.26</v>
      </c>
      <c r="G14" s="25"/>
      <c r="H14" s="25">
        <v>10560274.26</v>
      </c>
      <c r="I14" s="25">
        <v>10560274.26</v>
      </c>
      <c r="J14" s="25"/>
    </row>
    <row r="15" ht="34.5" customHeight="1" spans="1:10">
      <c r="A15" s="18" t="s">
        <v>344</v>
      </c>
      <c r="B15" s="27"/>
      <c r="C15" s="18" t="s">
        <v>344</v>
      </c>
      <c r="D15" s="27"/>
      <c r="E15" s="25">
        <v>219249971.25</v>
      </c>
      <c r="F15" s="25"/>
      <c r="G15" s="25">
        <v>219249971.25</v>
      </c>
      <c r="H15" s="25">
        <v>219249971.25</v>
      </c>
      <c r="I15" s="25"/>
      <c r="J15" s="25">
        <v>219249971.25</v>
      </c>
    </row>
    <row r="16" ht="34.5" customHeight="1" spans="1:10">
      <c r="A16" s="18" t="s">
        <v>620</v>
      </c>
      <c r="B16" s="27"/>
      <c r="C16" s="18" t="s">
        <v>620</v>
      </c>
      <c r="D16" s="27"/>
      <c r="E16" s="25">
        <v>2184</v>
      </c>
      <c r="F16" s="25">
        <v>2184</v>
      </c>
      <c r="G16" s="25"/>
      <c r="H16" s="25">
        <v>2184</v>
      </c>
      <c r="I16" s="25">
        <v>2184</v>
      </c>
      <c r="J16" s="25"/>
    </row>
    <row r="17" ht="34.5" customHeight="1" spans="1:10">
      <c r="A17" s="18" t="s">
        <v>621</v>
      </c>
      <c r="B17" s="27"/>
      <c r="C17" s="18" t="s">
        <v>621</v>
      </c>
      <c r="D17" s="27"/>
      <c r="E17" s="25">
        <v>648000</v>
      </c>
      <c r="F17" s="25">
        <v>648000</v>
      </c>
      <c r="G17" s="25"/>
      <c r="H17" s="25">
        <v>648000</v>
      </c>
      <c r="I17" s="25">
        <v>648000</v>
      </c>
      <c r="J17" s="25"/>
    </row>
    <row r="18" ht="34.5" customHeight="1" spans="1:10">
      <c r="A18" s="18" t="s">
        <v>622</v>
      </c>
      <c r="B18" s="27"/>
      <c r="C18" s="18" t="s">
        <v>622</v>
      </c>
      <c r="D18" s="27"/>
      <c r="E18" s="25">
        <v>1200000</v>
      </c>
      <c r="F18" s="25"/>
      <c r="G18" s="25">
        <v>1200000</v>
      </c>
      <c r="H18" s="25">
        <v>1200000</v>
      </c>
      <c r="I18" s="25"/>
      <c r="J18" s="25">
        <v>1200000</v>
      </c>
    </row>
    <row r="19" ht="34.5" customHeight="1" spans="1:10">
      <c r="A19" s="18" t="s">
        <v>623</v>
      </c>
      <c r="B19" s="27"/>
      <c r="C19" s="18" t="s">
        <v>623</v>
      </c>
      <c r="D19" s="27"/>
      <c r="E19" s="25">
        <v>2000000</v>
      </c>
      <c r="F19" s="25"/>
      <c r="G19" s="25">
        <v>2000000</v>
      </c>
      <c r="H19" s="25">
        <v>2000000</v>
      </c>
      <c r="I19" s="25"/>
      <c r="J19" s="25">
        <v>2000000</v>
      </c>
    </row>
    <row r="20" ht="34.5" customHeight="1" spans="1:10">
      <c r="A20" s="18" t="s">
        <v>624</v>
      </c>
      <c r="B20" s="27"/>
      <c r="C20" s="18" t="s">
        <v>624</v>
      </c>
      <c r="D20" s="27"/>
      <c r="E20" s="25">
        <v>1150000</v>
      </c>
      <c r="F20" s="25">
        <v>1150000</v>
      </c>
      <c r="G20" s="25"/>
      <c r="H20" s="25">
        <v>1150000</v>
      </c>
      <c r="I20" s="25">
        <v>1150000</v>
      </c>
      <c r="J20" s="25"/>
    </row>
    <row r="21" ht="34.5" customHeight="1" spans="1:10">
      <c r="A21" s="18" t="s">
        <v>625</v>
      </c>
      <c r="B21" s="27"/>
      <c r="C21" s="18" t="s">
        <v>625</v>
      </c>
      <c r="D21" s="27"/>
      <c r="E21" s="25">
        <v>99000</v>
      </c>
      <c r="F21" s="25">
        <v>99000</v>
      </c>
      <c r="G21" s="25"/>
      <c r="H21" s="25">
        <v>99000</v>
      </c>
      <c r="I21" s="25">
        <v>99000</v>
      </c>
      <c r="J21" s="25"/>
    </row>
    <row r="22" ht="34.5" customHeight="1" spans="1:10">
      <c r="A22" s="18" t="s">
        <v>626</v>
      </c>
      <c r="B22" s="27"/>
      <c r="C22" s="18" t="s">
        <v>627</v>
      </c>
      <c r="D22" s="27"/>
      <c r="E22" s="25">
        <v>88800</v>
      </c>
      <c r="F22" s="25">
        <v>88800</v>
      </c>
      <c r="G22" s="25"/>
      <c r="H22" s="25">
        <v>88800</v>
      </c>
      <c r="I22" s="25">
        <v>88800</v>
      </c>
      <c r="J22" s="25"/>
    </row>
    <row r="23" ht="34.5" customHeight="1" spans="1:10">
      <c r="A23" s="18" t="s">
        <v>341</v>
      </c>
      <c r="B23" s="27"/>
      <c r="C23" s="18" t="s">
        <v>341</v>
      </c>
      <c r="D23" s="27"/>
      <c r="E23" s="25">
        <v>280800</v>
      </c>
      <c r="F23" s="25">
        <v>280800</v>
      </c>
      <c r="G23" s="25"/>
      <c r="H23" s="25">
        <v>280800</v>
      </c>
      <c r="I23" s="25">
        <v>280800</v>
      </c>
      <c r="J23" s="25"/>
    </row>
    <row r="24" ht="34.5" customHeight="1" spans="1:10">
      <c r="A24" s="18" t="s">
        <v>628</v>
      </c>
      <c r="B24" s="27"/>
      <c r="C24" s="18" t="s">
        <v>628</v>
      </c>
      <c r="D24" s="27"/>
      <c r="E24" s="25">
        <v>32000</v>
      </c>
      <c r="F24" s="25">
        <v>32000</v>
      </c>
      <c r="G24" s="25"/>
      <c r="H24" s="25">
        <v>32000</v>
      </c>
      <c r="I24" s="25">
        <v>32000</v>
      </c>
      <c r="J24" s="25"/>
    </row>
    <row r="25" ht="34.5" customHeight="1" spans="1:10">
      <c r="A25" s="18" t="s">
        <v>333</v>
      </c>
      <c r="B25" s="27"/>
      <c r="C25" s="18" t="s">
        <v>333</v>
      </c>
      <c r="D25" s="27"/>
      <c r="E25" s="25">
        <v>778000</v>
      </c>
      <c r="F25" s="25">
        <v>778000</v>
      </c>
      <c r="G25" s="25"/>
      <c r="H25" s="25">
        <v>778000</v>
      </c>
      <c r="I25" s="25">
        <v>778000</v>
      </c>
      <c r="J25" s="25"/>
    </row>
    <row r="26" ht="34.5" customHeight="1" spans="1:10">
      <c r="A26" s="18" t="s">
        <v>629</v>
      </c>
      <c r="B26" s="27"/>
      <c r="C26" s="18" t="s">
        <v>629</v>
      </c>
      <c r="D26" s="27"/>
      <c r="E26" s="25">
        <v>1531400</v>
      </c>
      <c r="F26" s="25">
        <v>1531400</v>
      </c>
      <c r="G26" s="25"/>
      <c r="H26" s="25">
        <v>1531400</v>
      </c>
      <c r="I26" s="25">
        <v>1531400</v>
      </c>
      <c r="J26" s="25"/>
    </row>
    <row r="27" ht="34.5" customHeight="1" spans="1:10">
      <c r="A27" s="18" t="s">
        <v>348</v>
      </c>
      <c r="B27" s="27"/>
      <c r="C27" s="18" t="s">
        <v>348</v>
      </c>
      <c r="D27" s="27"/>
      <c r="E27" s="25">
        <v>190000</v>
      </c>
      <c r="F27" s="25">
        <v>190000</v>
      </c>
      <c r="G27" s="25"/>
      <c r="H27" s="25">
        <v>190000</v>
      </c>
      <c r="I27" s="25">
        <v>190000</v>
      </c>
      <c r="J27" s="25"/>
    </row>
    <row r="28" ht="34.5" customHeight="1" spans="1:10">
      <c r="A28" s="18" t="s">
        <v>630</v>
      </c>
      <c r="B28" s="27"/>
      <c r="C28" s="18" t="s">
        <v>630</v>
      </c>
      <c r="D28" s="27"/>
      <c r="E28" s="25">
        <v>250000</v>
      </c>
      <c r="F28" s="25"/>
      <c r="G28" s="25">
        <v>250000</v>
      </c>
      <c r="H28" s="25">
        <v>250000</v>
      </c>
      <c r="I28" s="25"/>
      <c r="J28" s="25">
        <v>250000</v>
      </c>
    </row>
    <row r="29" ht="32.25" customHeight="1" spans="1:10">
      <c r="A29" s="21" t="s">
        <v>631</v>
      </c>
      <c r="B29" s="21"/>
      <c r="C29" s="21"/>
      <c r="D29" s="21"/>
      <c r="E29" s="21"/>
      <c r="F29" s="21"/>
      <c r="G29" s="21"/>
      <c r="H29" s="21"/>
      <c r="I29" s="21"/>
      <c r="J29" s="21"/>
    </row>
    <row r="30" ht="32.25" customHeight="1" spans="1:10">
      <c r="A30" s="28" t="s">
        <v>632</v>
      </c>
      <c r="B30" s="28"/>
      <c r="C30" s="28"/>
      <c r="D30" s="28"/>
      <c r="E30" s="28"/>
      <c r="F30" s="28"/>
      <c r="G30" s="28"/>
      <c r="H30" s="29" t="s">
        <v>633</v>
      </c>
      <c r="I30" s="43" t="s">
        <v>372</v>
      </c>
      <c r="J30" s="29" t="s">
        <v>634</v>
      </c>
    </row>
    <row r="31" ht="36" customHeight="1" spans="1:10">
      <c r="A31" s="30" t="s">
        <v>365</v>
      </c>
      <c r="B31" s="30" t="s">
        <v>635</v>
      </c>
      <c r="C31" s="31" t="s">
        <v>367</v>
      </c>
      <c r="D31" s="31" t="s">
        <v>368</v>
      </c>
      <c r="E31" s="31" t="s">
        <v>369</v>
      </c>
      <c r="F31" s="31" t="s">
        <v>370</v>
      </c>
      <c r="G31" s="31" t="s">
        <v>371</v>
      </c>
      <c r="H31" s="32"/>
      <c r="I31" s="32"/>
      <c r="J31" s="32"/>
    </row>
    <row r="32" ht="32.25" customHeight="1" spans="1:10">
      <c r="A32" s="33" t="s">
        <v>374</v>
      </c>
      <c r="B32" s="33"/>
      <c r="C32" s="34"/>
      <c r="D32" s="33"/>
      <c r="E32" s="33"/>
      <c r="F32" s="33"/>
      <c r="G32" s="33"/>
      <c r="H32" s="35"/>
      <c r="I32" s="20"/>
      <c r="J32" s="35"/>
    </row>
    <row r="33" ht="32.25" customHeight="1" spans="1:10">
      <c r="A33" s="33"/>
      <c r="B33" s="33" t="s">
        <v>394</v>
      </c>
      <c r="C33" s="34"/>
      <c r="D33" s="33"/>
      <c r="E33" s="33"/>
      <c r="F33" s="33"/>
      <c r="G33" s="33"/>
      <c r="H33" s="35"/>
      <c r="I33" s="20"/>
      <c r="J33" s="35"/>
    </row>
    <row r="34" ht="32.25" customHeight="1" spans="1:10">
      <c r="A34" s="33"/>
      <c r="B34" s="33"/>
      <c r="C34" s="34" t="s">
        <v>636</v>
      </c>
      <c r="D34" s="33" t="s">
        <v>384</v>
      </c>
      <c r="E34" s="33" t="s">
        <v>637</v>
      </c>
      <c r="F34" s="33" t="s">
        <v>453</v>
      </c>
      <c r="G34" s="33" t="s">
        <v>398</v>
      </c>
      <c r="H34" s="35" t="s">
        <v>638</v>
      </c>
      <c r="I34" s="20" t="s">
        <v>638</v>
      </c>
      <c r="J34" s="35" t="s">
        <v>639</v>
      </c>
    </row>
    <row r="35" ht="32.25" customHeight="1" spans="1:10">
      <c r="A35" s="33"/>
      <c r="B35" s="33"/>
      <c r="C35" s="34" t="s">
        <v>640</v>
      </c>
      <c r="D35" s="33" t="s">
        <v>384</v>
      </c>
      <c r="E35" s="33" t="s">
        <v>87</v>
      </c>
      <c r="F35" s="33" t="s">
        <v>386</v>
      </c>
      <c r="G35" s="33" t="s">
        <v>398</v>
      </c>
      <c r="H35" s="35" t="s">
        <v>641</v>
      </c>
      <c r="I35" s="20" t="s">
        <v>641</v>
      </c>
      <c r="J35" s="35" t="s">
        <v>642</v>
      </c>
    </row>
    <row r="36" ht="32.25" customHeight="1" spans="1:10">
      <c r="A36" s="33"/>
      <c r="B36" s="33"/>
      <c r="C36" s="34" t="s">
        <v>643</v>
      </c>
      <c r="D36" s="33" t="s">
        <v>384</v>
      </c>
      <c r="E36" s="33" t="s">
        <v>644</v>
      </c>
      <c r="F36" s="33" t="s">
        <v>453</v>
      </c>
      <c r="G36" s="33" t="s">
        <v>398</v>
      </c>
      <c r="H36" s="35" t="s">
        <v>645</v>
      </c>
      <c r="I36" s="20" t="s">
        <v>645</v>
      </c>
      <c r="J36" s="35" t="s">
        <v>646</v>
      </c>
    </row>
    <row r="37" ht="32.25" customHeight="1" spans="1:10">
      <c r="A37" s="33"/>
      <c r="B37" s="33" t="s">
        <v>375</v>
      </c>
      <c r="C37" s="34"/>
      <c r="D37" s="33"/>
      <c r="E37" s="33"/>
      <c r="F37" s="33"/>
      <c r="G37" s="33"/>
      <c r="H37" s="35"/>
      <c r="I37" s="20"/>
      <c r="J37" s="35"/>
    </row>
    <row r="38" ht="32.25" customHeight="1" spans="1:10">
      <c r="A38" s="33"/>
      <c r="B38" s="33"/>
      <c r="C38" s="34" t="s">
        <v>647</v>
      </c>
      <c r="D38" s="33" t="s">
        <v>384</v>
      </c>
      <c r="E38" s="33" t="s">
        <v>385</v>
      </c>
      <c r="F38" s="33" t="s">
        <v>386</v>
      </c>
      <c r="G38" s="33" t="s">
        <v>398</v>
      </c>
      <c r="H38" s="35" t="s">
        <v>648</v>
      </c>
      <c r="I38" s="20" t="s">
        <v>648</v>
      </c>
      <c r="J38" s="35" t="s">
        <v>649</v>
      </c>
    </row>
    <row r="39" ht="32.25" customHeight="1" spans="1:10">
      <c r="A39" s="33"/>
      <c r="B39" s="33"/>
      <c r="C39" s="34" t="s">
        <v>650</v>
      </c>
      <c r="D39" s="33" t="s">
        <v>377</v>
      </c>
      <c r="E39" s="33" t="s">
        <v>651</v>
      </c>
      <c r="F39" s="33" t="s">
        <v>453</v>
      </c>
      <c r="G39" s="33" t="s">
        <v>398</v>
      </c>
      <c r="H39" s="35" t="s">
        <v>652</v>
      </c>
      <c r="I39" s="20" t="s">
        <v>652</v>
      </c>
      <c r="J39" s="35" t="s">
        <v>653</v>
      </c>
    </row>
    <row r="40" ht="32.25" customHeight="1" spans="1:10">
      <c r="A40" s="33"/>
      <c r="B40" s="33"/>
      <c r="C40" s="34" t="s">
        <v>654</v>
      </c>
      <c r="D40" s="33" t="s">
        <v>384</v>
      </c>
      <c r="E40" s="33" t="s">
        <v>385</v>
      </c>
      <c r="F40" s="33" t="s">
        <v>386</v>
      </c>
      <c r="G40" s="33" t="s">
        <v>398</v>
      </c>
      <c r="H40" s="35" t="s">
        <v>655</v>
      </c>
      <c r="I40" s="20" t="s">
        <v>655</v>
      </c>
      <c r="J40" s="35" t="s">
        <v>656</v>
      </c>
    </row>
    <row r="41" ht="32.25" customHeight="1" spans="1:10">
      <c r="A41" s="33"/>
      <c r="B41" s="33" t="s">
        <v>414</v>
      </c>
      <c r="C41" s="34"/>
      <c r="D41" s="33"/>
      <c r="E41" s="33"/>
      <c r="F41" s="33"/>
      <c r="G41" s="33"/>
      <c r="H41" s="35"/>
      <c r="I41" s="20"/>
      <c r="J41" s="35"/>
    </row>
    <row r="42" ht="32.25" customHeight="1" spans="1:10">
      <c r="A42" s="33"/>
      <c r="B42" s="33"/>
      <c r="C42" s="34" t="s">
        <v>657</v>
      </c>
      <c r="D42" s="33" t="s">
        <v>384</v>
      </c>
      <c r="E42" s="33" t="s">
        <v>385</v>
      </c>
      <c r="F42" s="33" t="s">
        <v>386</v>
      </c>
      <c r="G42" s="33" t="s">
        <v>398</v>
      </c>
      <c r="H42" s="35" t="s">
        <v>658</v>
      </c>
      <c r="I42" s="20" t="s">
        <v>658</v>
      </c>
      <c r="J42" s="35" t="s">
        <v>659</v>
      </c>
    </row>
    <row r="43" ht="32.25" customHeight="1" spans="1:10">
      <c r="A43" s="33" t="s">
        <v>381</v>
      </c>
      <c r="B43" s="33"/>
      <c r="C43" s="34"/>
      <c r="D43" s="33"/>
      <c r="E43" s="33"/>
      <c r="F43" s="33"/>
      <c r="G43" s="33"/>
      <c r="H43" s="35"/>
      <c r="I43" s="20"/>
      <c r="J43" s="35"/>
    </row>
    <row r="44" ht="32.25" customHeight="1" spans="1:10">
      <c r="A44" s="33"/>
      <c r="B44" s="33" t="s">
        <v>400</v>
      </c>
      <c r="C44" s="34"/>
      <c r="D44" s="33"/>
      <c r="E44" s="33"/>
      <c r="F44" s="33"/>
      <c r="G44" s="33"/>
      <c r="H44" s="35"/>
      <c r="I44" s="20"/>
      <c r="J44" s="35"/>
    </row>
    <row r="45" ht="32.25" customHeight="1" spans="1:10">
      <c r="A45" s="33"/>
      <c r="B45" s="33"/>
      <c r="C45" s="34" t="s">
        <v>660</v>
      </c>
      <c r="D45" s="33" t="s">
        <v>390</v>
      </c>
      <c r="E45" s="33" t="s">
        <v>92</v>
      </c>
      <c r="F45" s="33" t="s">
        <v>386</v>
      </c>
      <c r="G45" s="33" t="s">
        <v>398</v>
      </c>
      <c r="H45" s="35" t="s">
        <v>661</v>
      </c>
      <c r="I45" s="20" t="s">
        <v>661</v>
      </c>
      <c r="J45" s="35" t="s">
        <v>662</v>
      </c>
    </row>
    <row r="46" ht="32.25" customHeight="1" spans="1:10">
      <c r="A46" s="33"/>
      <c r="B46" s="33" t="s">
        <v>514</v>
      </c>
      <c r="C46" s="34"/>
      <c r="D46" s="33"/>
      <c r="E46" s="33"/>
      <c r="F46" s="33"/>
      <c r="G46" s="33"/>
      <c r="H46" s="35"/>
      <c r="I46" s="20"/>
      <c r="J46" s="35"/>
    </row>
    <row r="47" ht="32.25" customHeight="1" spans="1:10">
      <c r="A47" s="33"/>
      <c r="B47" s="33"/>
      <c r="C47" s="34" t="s">
        <v>663</v>
      </c>
      <c r="D47" s="33" t="s">
        <v>420</v>
      </c>
      <c r="E47" s="33" t="s">
        <v>85</v>
      </c>
      <c r="F47" s="33" t="s">
        <v>386</v>
      </c>
      <c r="G47" s="33" t="s">
        <v>398</v>
      </c>
      <c r="H47" s="35" t="s">
        <v>664</v>
      </c>
      <c r="I47" s="20" t="s">
        <v>664</v>
      </c>
      <c r="J47" s="35" t="s">
        <v>665</v>
      </c>
    </row>
    <row r="48" ht="32.25" customHeight="1" spans="1:10">
      <c r="A48" s="33"/>
      <c r="B48" s="33" t="s">
        <v>382</v>
      </c>
      <c r="C48" s="34"/>
      <c r="D48" s="33"/>
      <c r="E48" s="33"/>
      <c r="F48" s="33"/>
      <c r="G48" s="33"/>
      <c r="H48" s="35"/>
      <c r="I48" s="20"/>
      <c r="J48" s="35"/>
    </row>
    <row r="49" ht="32.25" customHeight="1" spans="1:10">
      <c r="A49" s="33"/>
      <c r="B49" s="33"/>
      <c r="C49" s="34" t="s">
        <v>666</v>
      </c>
      <c r="D49" s="33" t="s">
        <v>420</v>
      </c>
      <c r="E49" s="33" t="s">
        <v>385</v>
      </c>
      <c r="F49" s="33" t="s">
        <v>386</v>
      </c>
      <c r="G49" s="33" t="s">
        <v>398</v>
      </c>
      <c r="H49" s="35" t="s">
        <v>667</v>
      </c>
      <c r="I49" s="20" t="s">
        <v>667</v>
      </c>
      <c r="J49" s="35" t="s">
        <v>668</v>
      </c>
    </row>
    <row r="50" ht="32.25" customHeight="1" spans="1:10">
      <c r="A50" s="33" t="s">
        <v>387</v>
      </c>
      <c r="B50" s="33"/>
      <c r="C50" s="34"/>
      <c r="D50" s="33"/>
      <c r="E50" s="33"/>
      <c r="F50" s="33"/>
      <c r="G50" s="33"/>
      <c r="H50" s="35"/>
      <c r="I50" s="20"/>
      <c r="J50" s="35"/>
    </row>
    <row r="51" ht="32.25" customHeight="1" spans="1:10">
      <c r="A51" s="33"/>
      <c r="B51" s="33" t="s">
        <v>388</v>
      </c>
      <c r="C51" s="34"/>
      <c r="D51" s="33"/>
      <c r="E51" s="33"/>
      <c r="F51" s="33"/>
      <c r="G51" s="33"/>
      <c r="H51" s="35"/>
      <c r="I51" s="20"/>
      <c r="J51" s="35"/>
    </row>
    <row r="52" ht="32.25" customHeight="1" spans="1:10">
      <c r="A52" s="33"/>
      <c r="B52" s="33"/>
      <c r="C52" s="34" t="s">
        <v>669</v>
      </c>
      <c r="D52" s="33" t="s">
        <v>390</v>
      </c>
      <c r="E52" s="33" t="s">
        <v>424</v>
      </c>
      <c r="F52" s="33" t="s">
        <v>386</v>
      </c>
      <c r="G52" s="33" t="s">
        <v>398</v>
      </c>
      <c r="H52" s="35" t="s">
        <v>670</v>
      </c>
      <c r="I52" s="20" t="s">
        <v>670</v>
      </c>
      <c r="J52" s="35" t="s">
        <v>671</v>
      </c>
    </row>
    <row r="53" ht="32.25" customHeight="1" spans="1:10">
      <c r="A53" s="33" t="s">
        <v>497</v>
      </c>
      <c r="B53" s="33"/>
      <c r="C53" s="34"/>
      <c r="D53" s="33"/>
      <c r="E53" s="33"/>
      <c r="F53" s="33"/>
      <c r="G53" s="33"/>
      <c r="H53" s="35"/>
      <c r="I53" s="20"/>
      <c r="J53" s="35"/>
    </row>
    <row r="54" ht="32.25" customHeight="1" spans="1:10">
      <c r="A54" s="33"/>
      <c r="B54" s="33" t="s">
        <v>672</v>
      </c>
      <c r="C54" s="34"/>
      <c r="D54" s="33"/>
      <c r="E54" s="33"/>
      <c r="F54" s="33"/>
      <c r="G54" s="33"/>
      <c r="H54" s="35"/>
      <c r="I54" s="20"/>
      <c r="J54" s="35"/>
    </row>
    <row r="55" ht="32.25" customHeight="1" spans="1:10">
      <c r="A55" s="33"/>
      <c r="B55" s="33"/>
      <c r="C55" s="34" t="s">
        <v>673</v>
      </c>
      <c r="D55" s="33" t="s">
        <v>377</v>
      </c>
      <c r="E55" s="33" t="s">
        <v>409</v>
      </c>
      <c r="F55" s="33" t="s">
        <v>453</v>
      </c>
      <c r="G55" s="33" t="s">
        <v>398</v>
      </c>
      <c r="H55" s="35" t="s">
        <v>674</v>
      </c>
      <c r="I55" s="20" t="s">
        <v>675</v>
      </c>
      <c r="J55" s="35" t="s">
        <v>676</v>
      </c>
    </row>
  </sheetData>
  <mergeCells count="56">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J29"/>
    <mergeCell ref="A30:G30"/>
    <mergeCell ref="A7:A8"/>
    <mergeCell ref="H30:H31"/>
    <mergeCell ref="I30:I31"/>
    <mergeCell ref="J30:J31"/>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"单位名称："&amp;"云南晋宁产业园区管理委员会"</f>
        <v>单位名称：云南晋宁产业园区管理委员会</v>
      </c>
      <c r="S3" s="82" t="s">
        <v>1</v>
      </c>
    </row>
    <row r="4" ht="21.75" customHeight="1" spans="1:19">
      <c r="A4" s="212" t="s">
        <v>53</v>
      </c>
      <c r="B4" s="213" t="s">
        <v>54</v>
      </c>
      <c r="C4" s="213" t="s">
        <v>55</v>
      </c>
      <c r="D4" s="214" t="s">
        <v>56</v>
      </c>
      <c r="E4" s="214"/>
      <c r="F4" s="214"/>
      <c r="G4" s="214"/>
      <c r="H4" s="214"/>
      <c r="I4" s="162"/>
      <c r="J4" s="214"/>
      <c r="K4" s="214"/>
      <c r="L4" s="214"/>
      <c r="M4" s="214"/>
      <c r="N4" s="220"/>
      <c r="O4" s="214" t="s">
        <v>45</v>
      </c>
      <c r="P4" s="214"/>
      <c r="Q4" s="214"/>
      <c r="R4" s="214"/>
      <c r="S4" s="220"/>
    </row>
    <row r="5" ht="27" customHeight="1" spans="1:19">
      <c r="A5" s="215"/>
      <c r="B5" s="216"/>
      <c r="C5" s="216"/>
      <c r="D5" s="216" t="s">
        <v>57</v>
      </c>
      <c r="E5" s="216" t="s">
        <v>58</v>
      </c>
      <c r="F5" s="216" t="s">
        <v>59</v>
      </c>
      <c r="G5" s="216" t="s">
        <v>60</v>
      </c>
      <c r="H5" s="216" t="s">
        <v>61</v>
      </c>
      <c r="I5" s="221" t="s">
        <v>62</v>
      </c>
      <c r="J5" s="222"/>
      <c r="K5" s="222"/>
      <c r="L5" s="222"/>
      <c r="M5" s="222"/>
      <c r="N5" s="223"/>
      <c r="O5" s="216" t="s">
        <v>57</v>
      </c>
      <c r="P5" s="216" t="s">
        <v>58</v>
      </c>
      <c r="Q5" s="216" t="s">
        <v>59</v>
      </c>
      <c r="R5" s="216" t="s">
        <v>60</v>
      </c>
      <c r="S5" s="216" t="s">
        <v>63</v>
      </c>
    </row>
    <row r="6" ht="30" customHeight="1" spans="1:19">
      <c r="A6" s="217"/>
      <c r="B6" s="134"/>
      <c r="C6" s="145"/>
      <c r="D6" s="145"/>
      <c r="E6" s="145"/>
      <c r="F6" s="145"/>
      <c r="G6" s="145"/>
      <c r="H6" s="145"/>
      <c r="I6" s="102" t="s">
        <v>57</v>
      </c>
      <c r="J6" s="223" t="s">
        <v>64</v>
      </c>
      <c r="K6" s="223" t="s">
        <v>65</v>
      </c>
      <c r="L6" s="223" t="s">
        <v>66</v>
      </c>
      <c r="M6" s="223" t="s">
        <v>67</v>
      </c>
      <c r="N6" s="223" t="s">
        <v>68</v>
      </c>
      <c r="O6" s="224"/>
      <c r="P6" s="224"/>
      <c r="Q6" s="224"/>
      <c r="R6" s="224"/>
      <c r="S6" s="145"/>
    </row>
    <row r="7" ht="15" customHeight="1" spans="1:19">
      <c r="A7" s="218">
        <v>1</v>
      </c>
      <c r="B7" s="218">
        <v>2</v>
      </c>
      <c r="C7" s="218">
        <v>3</v>
      </c>
      <c r="D7" s="218">
        <v>4</v>
      </c>
      <c r="E7" s="218">
        <v>5</v>
      </c>
      <c r="F7" s="218">
        <v>6</v>
      </c>
      <c r="G7" s="218">
        <v>7</v>
      </c>
      <c r="H7" s="218">
        <v>8</v>
      </c>
      <c r="I7" s="102">
        <v>9</v>
      </c>
      <c r="J7" s="218">
        <v>10</v>
      </c>
      <c r="K7" s="218">
        <v>11</v>
      </c>
      <c r="L7" s="218">
        <v>12</v>
      </c>
      <c r="M7" s="218">
        <v>13</v>
      </c>
      <c r="N7" s="218">
        <v>14</v>
      </c>
      <c r="O7" s="218">
        <v>15</v>
      </c>
      <c r="P7" s="218">
        <v>16</v>
      </c>
      <c r="Q7" s="218">
        <v>17</v>
      </c>
      <c r="R7" s="218">
        <v>18</v>
      </c>
      <c r="S7" s="218">
        <v>19</v>
      </c>
    </row>
    <row r="8" ht="18" customHeight="1" spans="1:19">
      <c r="A8" s="34" t="s">
        <v>69</v>
      </c>
      <c r="B8" s="34" t="s">
        <v>70</v>
      </c>
      <c r="C8" s="110">
        <v>238060429.51</v>
      </c>
      <c r="D8" s="110">
        <v>238060429.51</v>
      </c>
      <c r="E8" s="110">
        <v>15360458.26</v>
      </c>
      <c r="F8" s="110">
        <v>220449971.25</v>
      </c>
      <c r="G8" s="110"/>
      <c r="H8" s="110"/>
      <c r="I8" s="110">
        <v>2250000</v>
      </c>
      <c r="J8" s="110"/>
      <c r="K8" s="110"/>
      <c r="L8" s="110"/>
      <c r="M8" s="110"/>
      <c r="N8" s="110">
        <v>2250000</v>
      </c>
      <c r="O8" s="110"/>
      <c r="P8" s="110"/>
      <c r="Q8" s="110"/>
      <c r="R8" s="110"/>
      <c r="S8" s="110"/>
    </row>
    <row r="9" ht="18" customHeight="1" spans="1:19">
      <c r="A9" s="160" t="s">
        <v>71</v>
      </c>
      <c r="B9" s="160" t="s">
        <v>70</v>
      </c>
      <c r="C9" s="110">
        <v>238060429.51</v>
      </c>
      <c r="D9" s="110">
        <v>238060429.51</v>
      </c>
      <c r="E9" s="110">
        <v>15360458.26</v>
      </c>
      <c r="F9" s="110">
        <v>220449971.25</v>
      </c>
      <c r="G9" s="110"/>
      <c r="H9" s="110"/>
      <c r="I9" s="110">
        <v>2250000</v>
      </c>
      <c r="J9" s="110"/>
      <c r="K9" s="110"/>
      <c r="L9" s="110"/>
      <c r="M9" s="110"/>
      <c r="N9" s="110">
        <v>2250000</v>
      </c>
      <c r="O9" s="110"/>
      <c r="P9" s="110"/>
      <c r="Q9" s="110"/>
      <c r="R9" s="110"/>
      <c r="S9" s="110"/>
    </row>
    <row r="10" ht="18" customHeight="1" spans="1:19">
      <c r="A10" s="85" t="s">
        <v>55</v>
      </c>
      <c r="B10" s="219"/>
      <c r="C10" s="110">
        <v>238060429.51</v>
      </c>
      <c r="D10" s="110">
        <v>238060429.51</v>
      </c>
      <c r="E10" s="110">
        <v>15360458.26</v>
      </c>
      <c r="F10" s="110">
        <v>220449971.25</v>
      </c>
      <c r="G10" s="110"/>
      <c r="H10" s="110"/>
      <c r="I10" s="110">
        <v>2250000</v>
      </c>
      <c r="J10" s="110"/>
      <c r="K10" s="110"/>
      <c r="L10" s="110"/>
      <c r="M10" s="110"/>
      <c r="N10" s="110">
        <v>2250000</v>
      </c>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1"/>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72</v>
      </c>
    </row>
    <row r="2" ht="41.25" customHeight="1" spans="1:1">
      <c r="A2" s="77" t="str">
        <f>"2026"&amp;"年部门支出预算表"</f>
        <v>2026年部门支出预算表</v>
      </c>
    </row>
    <row r="3" ht="17.25" customHeight="1" spans="1:15">
      <c r="A3" s="80" t="str">
        <f>"单位名称："&amp;"云南晋宁产业园区管理委员会"</f>
        <v>单位名称：云南晋宁产业园区管理委员会</v>
      </c>
      <c r="O3" s="82" t="s">
        <v>1</v>
      </c>
    </row>
    <row r="4" ht="27" customHeight="1" spans="1:15">
      <c r="A4" s="198" t="s">
        <v>73</v>
      </c>
      <c r="B4" s="198" t="s">
        <v>74</v>
      </c>
      <c r="C4" s="198" t="s">
        <v>55</v>
      </c>
      <c r="D4" s="199" t="s">
        <v>58</v>
      </c>
      <c r="E4" s="200"/>
      <c r="F4" s="201"/>
      <c r="G4" s="202" t="s">
        <v>59</v>
      </c>
      <c r="H4" s="202" t="s">
        <v>60</v>
      </c>
      <c r="I4" s="202" t="s">
        <v>75</v>
      </c>
      <c r="J4" s="199" t="s">
        <v>62</v>
      </c>
      <c r="K4" s="200"/>
      <c r="L4" s="200"/>
      <c r="M4" s="200"/>
      <c r="N4" s="209"/>
      <c r="O4" s="210"/>
    </row>
    <row r="5" ht="42" customHeight="1" spans="1:15">
      <c r="A5" s="203"/>
      <c r="B5" s="203"/>
      <c r="C5" s="204"/>
      <c r="D5" s="205" t="s">
        <v>57</v>
      </c>
      <c r="E5" s="205" t="s">
        <v>76</v>
      </c>
      <c r="F5" s="205" t="s">
        <v>77</v>
      </c>
      <c r="G5" s="204"/>
      <c r="H5" s="204"/>
      <c r="I5" s="211"/>
      <c r="J5" s="205" t="s">
        <v>57</v>
      </c>
      <c r="K5" s="192" t="s">
        <v>78</v>
      </c>
      <c r="L5" s="192" t="s">
        <v>79</v>
      </c>
      <c r="M5" s="192" t="s">
        <v>80</v>
      </c>
      <c r="N5" s="192" t="s">
        <v>81</v>
      </c>
      <c r="O5" s="192" t="s">
        <v>82</v>
      </c>
    </row>
    <row r="6" ht="18" customHeight="1" spans="1:15">
      <c r="A6" s="88" t="s">
        <v>83</v>
      </c>
      <c r="B6" s="88" t="s">
        <v>84</v>
      </c>
      <c r="C6" s="88" t="s">
        <v>85</v>
      </c>
      <c r="D6" s="89" t="s">
        <v>86</v>
      </c>
      <c r="E6" s="89" t="s">
        <v>87</v>
      </c>
      <c r="F6" s="89" t="s">
        <v>88</v>
      </c>
      <c r="G6" s="89" t="s">
        <v>89</v>
      </c>
      <c r="H6" s="89" t="s">
        <v>90</v>
      </c>
      <c r="I6" s="89" t="s">
        <v>91</v>
      </c>
      <c r="J6" s="89" t="s">
        <v>92</v>
      </c>
      <c r="K6" s="89" t="s">
        <v>93</v>
      </c>
      <c r="L6" s="89" t="s">
        <v>94</v>
      </c>
      <c r="M6" s="89" t="s">
        <v>95</v>
      </c>
      <c r="N6" s="88" t="s">
        <v>96</v>
      </c>
      <c r="O6" s="89" t="s">
        <v>97</v>
      </c>
    </row>
    <row r="7" ht="21" customHeight="1" spans="1:15">
      <c r="A7" s="90" t="s">
        <v>98</v>
      </c>
      <c r="B7" s="90" t="s">
        <v>99</v>
      </c>
      <c r="C7" s="110">
        <v>13311720.03</v>
      </c>
      <c r="D7" s="110">
        <v>11311720.03</v>
      </c>
      <c r="E7" s="110">
        <v>8414720.03</v>
      </c>
      <c r="F7" s="110">
        <v>2897000</v>
      </c>
      <c r="G7" s="110"/>
      <c r="H7" s="110"/>
      <c r="I7" s="110"/>
      <c r="J7" s="110">
        <v>2000000</v>
      </c>
      <c r="K7" s="110"/>
      <c r="L7" s="110"/>
      <c r="M7" s="110"/>
      <c r="N7" s="110"/>
      <c r="O7" s="110">
        <v>2000000</v>
      </c>
    </row>
    <row r="8" ht="21" customHeight="1" spans="1:15">
      <c r="A8" s="206" t="s">
        <v>100</v>
      </c>
      <c r="B8" s="206" t="s">
        <v>101</v>
      </c>
      <c r="C8" s="110">
        <v>11022720.03</v>
      </c>
      <c r="D8" s="110">
        <v>11022720.03</v>
      </c>
      <c r="E8" s="110">
        <v>8414720.03</v>
      </c>
      <c r="F8" s="110">
        <v>2608000</v>
      </c>
      <c r="G8" s="110"/>
      <c r="H8" s="110"/>
      <c r="I8" s="110"/>
      <c r="J8" s="110"/>
      <c r="K8" s="110"/>
      <c r="L8" s="110"/>
      <c r="M8" s="110"/>
      <c r="N8" s="110"/>
      <c r="O8" s="110"/>
    </row>
    <row r="9" ht="21" customHeight="1" spans="1:15">
      <c r="A9" s="207" t="s">
        <v>102</v>
      </c>
      <c r="B9" s="207" t="s">
        <v>103</v>
      </c>
      <c r="C9" s="110">
        <v>5660444.52</v>
      </c>
      <c r="D9" s="110">
        <v>5660444.52</v>
      </c>
      <c r="E9" s="110">
        <v>4510444.52</v>
      </c>
      <c r="F9" s="110">
        <v>1150000</v>
      </c>
      <c r="G9" s="110"/>
      <c r="H9" s="110"/>
      <c r="I9" s="110"/>
      <c r="J9" s="110"/>
      <c r="K9" s="110"/>
      <c r="L9" s="110"/>
      <c r="M9" s="110"/>
      <c r="N9" s="110"/>
      <c r="O9" s="110"/>
    </row>
    <row r="10" ht="21" customHeight="1" spans="1:15">
      <c r="A10" s="207" t="s">
        <v>104</v>
      </c>
      <c r="B10" s="207" t="s">
        <v>105</v>
      </c>
      <c r="C10" s="110">
        <v>778000</v>
      </c>
      <c r="D10" s="110">
        <v>778000</v>
      </c>
      <c r="E10" s="110"/>
      <c r="F10" s="110">
        <v>778000</v>
      </c>
      <c r="G10" s="110"/>
      <c r="H10" s="110"/>
      <c r="I10" s="110"/>
      <c r="J10" s="110"/>
      <c r="K10" s="110"/>
      <c r="L10" s="110"/>
      <c r="M10" s="110"/>
      <c r="N10" s="110"/>
      <c r="O10" s="110"/>
    </row>
    <row r="11" ht="21" customHeight="1" spans="1:15">
      <c r="A11" s="207" t="s">
        <v>106</v>
      </c>
      <c r="B11" s="207" t="s">
        <v>107</v>
      </c>
      <c r="C11" s="110">
        <v>1744275.51</v>
      </c>
      <c r="D11" s="110">
        <v>1744275.51</v>
      </c>
      <c r="E11" s="110">
        <v>1744275.51</v>
      </c>
      <c r="F11" s="110"/>
      <c r="G11" s="110"/>
      <c r="H11" s="110"/>
      <c r="I11" s="110"/>
      <c r="J11" s="110"/>
      <c r="K11" s="110"/>
      <c r="L11" s="110"/>
      <c r="M11" s="110"/>
      <c r="N11" s="110"/>
      <c r="O11" s="110"/>
    </row>
    <row r="12" ht="21" customHeight="1" spans="1:15">
      <c r="A12" s="207" t="s">
        <v>108</v>
      </c>
      <c r="B12" s="207" t="s">
        <v>109</v>
      </c>
      <c r="C12" s="110">
        <v>2840000</v>
      </c>
      <c r="D12" s="110">
        <v>2840000</v>
      </c>
      <c r="E12" s="110">
        <v>2160000</v>
      </c>
      <c r="F12" s="110">
        <v>680000</v>
      </c>
      <c r="G12" s="110"/>
      <c r="H12" s="110"/>
      <c r="I12" s="110"/>
      <c r="J12" s="110"/>
      <c r="K12" s="110"/>
      <c r="L12" s="110"/>
      <c r="M12" s="110"/>
      <c r="N12" s="110"/>
      <c r="O12" s="110"/>
    </row>
    <row r="13" ht="21" customHeight="1" spans="1:15">
      <c r="A13" s="206" t="s">
        <v>110</v>
      </c>
      <c r="B13" s="206" t="s">
        <v>111</v>
      </c>
      <c r="C13" s="110">
        <v>2099000</v>
      </c>
      <c r="D13" s="110">
        <v>99000</v>
      </c>
      <c r="E13" s="110"/>
      <c r="F13" s="110">
        <v>99000</v>
      </c>
      <c r="G13" s="110"/>
      <c r="H13" s="110"/>
      <c r="I13" s="110"/>
      <c r="J13" s="110">
        <v>2000000</v>
      </c>
      <c r="K13" s="110"/>
      <c r="L13" s="110"/>
      <c r="M13" s="110"/>
      <c r="N13" s="110"/>
      <c r="O13" s="110">
        <v>2000000</v>
      </c>
    </row>
    <row r="14" ht="21" customHeight="1" spans="1:15">
      <c r="A14" s="207" t="s">
        <v>112</v>
      </c>
      <c r="B14" s="207" t="s">
        <v>113</v>
      </c>
      <c r="C14" s="110">
        <v>2099000</v>
      </c>
      <c r="D14" s="110">
        <v>99000</v>
      </c>
      <c r="E14" s="110"/>
      <c r="F14" s="110">
        <v>99000</v>
      </c>
      <c r="G14" s="110"/>
      <c r="H14" s="110"/>
      <c r="I14" s="110"/>
      <c r="J14" s="110">
        <v>2000000</v>
      </c>
      <c r="K14" s="110"/>
      <c r="L14" s="110"/>
      <c r="M14" s="110"/>
      <c r="N14" s="110"/>
      <c r="O14" s="110">
        <v>2000000</v>
      </c>
    </row>
    <row r="15" ht="21" customHeight="1" spans="1:15">
      <c r="A15" s="206" t="s">
        <v>114</v>
      </c>
      <c r="B15" s="206" t="s">
        <v>115</v>
      </c>
      <c r="C15" s="110">
        <v>190000</v>
      </c>
      <c r="D15" s="110">
        <v>190000</v>
      </c>
      <c r="E15" s="110"/>
      <c r="F15" s="110">
        <v>190000</v>
      </c>
      <c r="G15" s="110"/>
      <c r="H15" s="110"/>
      <c r="I15" s="110"/>
      <c r="J15" s="110"/>
      <c r="K15" s="110"/>
      <c r="L15" s="110"/>
      <c r="M15" s="110"/>
      <c r="N15" s="110"/>
      <c r="O15" s="110"/>
    </row>
    <row r="16" ht="21" customHeight="1" spans="1:15">
      <c r="A16" s="207" t="s">
        <v>116</v>
      </c>
      <c r="B16" s="207" t="s">
        <v>117</v>
      </c>
      <c r="C16" s="110">
        <v>190000</v>
      </c>
      <c r="D16" s="110">
        <v>190000</v>
      </c>
      <c r="E16" s="110"/>
      <c r="F16" s="110">
        <v>190000</v>
      </c>
      <c r="G16" s="110"/>
      <c r="H16" s="110"/>
      <c r="I16" s="110"/>
      <c r="J16" s="110"/>
      <c r="K16" s="110"/>
      <c r="L16" s="110"/>
      <c r="M16" s="110"/>
      <c r="N16" s="110"/>
      <c r="O16" s="110"/>
    </row>
    <row r="17" ht="21" customHeight="1" spans="1:15">
      <c r="A17" s="90" t="s">
        <v>118</v>
      </c>
      <c r="B17" s="90" t="s">
        <v>119</v>
      </c>
      <c r="C17" s="110">
        <v>788687.52</v>
      </c>
      <c r="D17" s="110">
        <v>788687.52</v>
      </c>
      <c r="E17" s="110">
        <v>786503.52</v>
      </c>
      <c r="F17" s="110">
        <v>2184</v>
      </c>
      <c r="G17" s="110"/>
      <c r="H17" s="110"/>
      <c r="I17" s="110"/>
      <c r="J17" s="110"/>
      <c r="K17" s="110"/>
      <c r="L17" s="110"/>
      <c r="M17" s="110"/>
      <c r="N17" s="110"/>
      <c r="O17" s="110"/>
    </row>
    <row r="18" ht="21" customHeight="1" spans="1:15">
      <c r="A18" s="206" t="s">
        <v>120</v>
      </c>
      <c r="B18" s="206" t="s">
        <v>121</v>
      </c>
      <c r="C18" s="110">
        <v>786503.52</v>
      </c>
      <c r="D18" s="110">
        <v>786503.52</v>
      </c>
      <c r="E18" s="110">
        <v>786503.52</v>
      </c>
      <c r="F18" s="110"/>
      <c r="G18" s="110"/>
      <c r="H18" s="110"/>
      <c r="I18" s="110"/>
      <c r="J18" s="110"/>
      <c r="K18" s="110"/>
      <c r="L18" s="110"/>
      <c r="M18" s="110"/>
      <c r="N18" s="110"/>
      <c r="O18" s="110"/>
    </row>
    <row r="19" ht="21" customHeight="1" spans="1:15">
      <c r="A19" s="207" t="s">
        <v>122</v>
      </c>
      <c r="B19" s="207" t="s">
        <v>123</v>
      </c>
      <c r="C19" s="110">
        <v>45900</v>
      </c>
      <c r="D19" s="110">
        <v>45900</v>
      </c>
      <c r="E19" s="110">
        <v>45900</v>
      </c>
      <c r="F19" s="110"/>
      <c r="G19" s="110"/>
      <c r="H19" s="110"/>
      <c r="I19" s="110"/>
      <c r="J19" s="110"/>
      <c r="K19" s="110"/>
      <c r="L19" s="110"/>
      <c r="M19" s="110"/>
      <c r="N19" s="110"/>
      <c r="O19" s="110"/>
    </row>
    <row r="20" ht="21" customHeight="1" spans="1:15">
      <c r="A20" s="207" t="s">
        <v>124</v>
      </c>
      <c r="B20" s="207" t="s">
        <v>125</v>
      </c>
      <c r="C20" s="110">
        <v>740603.52</v>
      </c>
      <c r="D20" s="110">
        <v>740603.52</v>
      </c>
      <c r="E20" s="110">
        <v>740603.52</v>
      </c>
      <c r="F20" s="110"/>
      <c r="G20" s="110"/>
      <c r="H20" s="110"/>
      <c r="I20" s="110"/>
      <c r="J20" s="110"/>
      <c r="K20" s="110"/>
      <c r="L20" s="110"/>
      <c r="M20" s="110"/>
      <c r="N20" s="110"/>
      <c r="O20" s="110"/>
    </row>
    <row r="21" ht="21" customHeight="1" spans="1:15">
      <c r="A21" s="206" t="s">
        <v>126</v>
      </c>
      <c r="B21" s="206" t="s">
        <v>127</v>
      </c>
      <c r="C21" s="110">
        <v>2184</v>
      </c>
      <c r="D21" s="110">
        <v>2184</v>
      </c>
      <c r="E21" s="110"/>
      <c r="F21" s="110">
        <v>2184</v>
      </c>
      <c r="G21" s="110"/>
      <c r="H21" s="110"/>
      <c r="I21" s="110"/>
      <c r="J21" s="110"/>
      <c r="K21" s="110"/>
      <c r="L21" s="110"/>
      <c r="M21" s="110"/>
      <c r="N21" s="110"/>
      <c r="O21" s="110"/>
    </row>
    <row r="22" ht="21" customHeight="1" spans="1:15">
      <c r="A22" s="207" t="s">
        <v>128</v>
      </c>
      <c r="B22" s="207" t="s">
        <v>129</v>
      </c>
      <c r="C22" s="110">
        <v>2184</v>
      </c>
      <c r="D22" s="110">
        <v>2184</v>
      </c>
      <c r="E22" s="110"/>
      <c r="F22" s="110">
        <v>2184</v>
      </c>
      <c r="G22" s="110"/>
      <c r="H22" s="110"/>
      <c r="I22" s="110"/>
      <c r="J22" s="110"/>
      <c r="K22" s="110"/>
      <c r="L22" s="110"/>
      <c r="M22" s="110"/>
      <c r="N22" s="110"/>
      <c r="O22" s="110"/>
    </row>
    <row r="23" ht="21" customHeight="1" spans="1:15">
      <c r="A23" s="90" t="s">
        <v>130</v>
      </c>
      <c r="B23" s="90" t="s">
        <v>131</v>
      </c>
      <c r="C23" s="110">
        <v>608946.07</v>
      </c>
      <c r="D23" s="110">
        <v>608946.07</v>
      </c>
      <c r="E23" s="110">
        <v>608946.07</v>
      </c>
      <c r="F23" s="110"/>
      <c r="G23" s="110"/>
      <c r="H23" s="110"/>
      <c r="I23" s="110"/>
      <c r="J23" s="110"/>
      <c r="K23" s="110"/>
      <c r="L23" s="110"/>
      <c r="M23" s="110"/>
      <c r="N23" s="110"/>
      <c r="O23" s="110"/>
    </row>
    <row r="24" ht="21" customHeight="1" spans="1:15">
      <c r="A24" s="206" t="s">
        <v>132</v>
      </c>
      <c r="B24" s="206" t="s">
        <v>133</v>
      </c>
      <c r="C24" s="110">
        <v>608946.07</v>
      </c>
      <c r="D24" s="110">
        <v>608946.07</v>
      </c>
      <c r="E24" s="110">
        <v>608946.07</v>
      </c>
      <c r="F24" s="110"/>
      <c r="G24" s="110"/>
      <c r="H24" s="110"/>
      <c r="I24" s="110"/>
      <c r="J24" s="110"/>
      <c r="K24" s="110"/>
      <c r="L24" s="110"/>
      <c r="M24" s="110"/>
      <c r="N24" s="110"/>
      <c r="O24" s="110"/>
    </row>
    <row r="25" ht="21" customHeight="1" spans="1:15">
      <c r="A25" s="207" t="s">
        <v>134</v>
      </c>
      <c r="B25" s="207" t="s">
        <v>135</v>
      </c>
      <c r="C25" s="110">
        <v>249791.36</v>
      </c>
      <c r="D25" s="110">
        <v>249791.36</v>
      </c>
      <c r="E25" s="110">
        <v>249791.36</v>
      </c>
      <c r="F25" s="110"/>
      <c r="G25" s="110"/>
      <c r="H25" s="110"/>
      <c r="I25" s="110"/>
      <c r="J25" s="110"/>
      <c r="K25" s="110"/>
      <c r="L25" s="110"/>
      <c r="M25" s="110"/>
      <c r="N25" s="110"/>
      <c r="O25" s="110"/>
    </row>
    <row r="26" ht="21" customHeight="1" spans="1:15">
      <c r="A26" s="207" t="s">
        <v>136</v>
      </c>
      <c r="B26" s="207" t="s">
        <v>137</v>
      </c>
      <c r="C26" s="110">
        <v>97680.02</v>
      </c>
      <c r="D26" s="110">
        <v>97680.02</v>
      </c>
      <c r="E26" s="110">
        <v>97680.02</v>
      </c>
      <c r="F26" s="110"/>
      <c r="G26" s="110"/>
      <c r="H26" s="110"/>
      <c r="I26" s="110"/>
      <c r="J26" s="110"/>
      <c r="K26" s="110"/>
      <c r="L26" s="110"/>
      <c r="M26" s="110"/>
      <c r="N26" s="110"/>
      <c r="O26" s="110"/>
    </row>
    <row r="27" ht="21" customHeight="1" spans="1:15">
      <c r="A27" s="207" t="s">
        <v>138</v>
      </c>
      <c r="B27" s="207" t="s">
        <v>139</v>
      </c>
      <c r="C27" s="110">
        <v>231918.6</v>
      </c>
      <c r="D27" s="110">
        <v>231918.6</v>
      </c>
      <c r="E27" s="110">
        <v>231918.6</v>
      </c>
      <c r="F27" s="110"/>
      <c r="G27" s="110"/>
      <c r="H27" s="110"/>
      <c r="I27" s="110"/>
      <c r="J27" s="110"/>
      <c r="K27" s="110"/>
      <c r="L27" s="110"/>
      <c r="M27" s="110"/>
      <c r="N27" s="110"/>
      <c r="O27" s="110"/>
    </row>
    <row r="28" ht="21" customHeight="1" spans="1:15">
      <c r="A28" s="207" t="s">
        <v>140</v>
      </c>
      <c r="B28" s="207" t="s">
        <v>141</v>
      </c>
      <c r="C28" s="110">
        <v>29556.09</v>
      </c>
      <c r="D28" s="110">
        <v>29556.09</v>
      </c>
      <c r="E28" s="110">
        <v>29556.09</v>
      </c>
      <c r="F28" s="110"/>
      <c r="G28" s="110"/>
      <c r="H28" s="110"/>
      <c r="I28" s="110"/>
      <c r="J28" s="110"/>
      <c r="K28" s="110"/>
      <c r="L28" s="110"/>
      <c r="M28" s="110"/>
      <c r="N28" s="110"/>
      <c r="O28" s="110"/>
    </row>
    <row r="29" ht="21" customHeight="1" spans="1:15">
      <c r="A29" s="90" t="s">
        <v>142</v>
      </c>
      <c r="B29" s="90" t="s">
        <v>143</v>
      </c>
      <c r="C29" s="110">
        <v>222262171.25</v>
      </c>
      <c r="D29" s="110">
        <v>1812200</v>
      </c>
      <c r="E29" s="110"/>
      <c r="F29" s="110">
        <v>1812200</v>
      </c>
      <c r="G29" s="110">
        <v>220449971.25</v>
      </c>
      <c r="H29" s="110"/>
      <c r="I29" s="110"/>
      <c r="J29" s="110"/>
      <c r="K29" s="110"/>
      <c r="L29" s="110"/>
      <c r="M29" s="110"/>
      <c r="N29" s="110"/>
      <c r="O29" s="110"/>
    </row>
    <row r="30" ht="21" customHeight="1" spans="1:15">
      <c r="A30" s="206" t="s">
        <v>144</v>
      </c>
      <c r="B30" s="206" t="s">
        <v>145</v>
      </c>
      <c r="C30" s="110">
        <v>280800</v>
      </c>
      <c r="D30" s="110">
        <v>280800</v>
      </c>
      <c r="E30" s="110"/>
      <c r="F30" s="110">
        <v>280800</v>
      </c>
      <c r="G30" s="110"/>
      <c r="H30" s="110"/>
      <c r="I30" s="110"/>
      <c r="J30" s="110"/>
      <c r="K30" s="110"/>
      <c r="L30" s="110"/>
      <c r="M30" s="110"/>
      <c r="N30" s="110"/>
      <c r="O30" s="110"/>
    </row>
    <row r="31" ht="21" customHeight="1" spans="1:15">
      <c r="A31" s="207" t="s">
        <v>146</v>
      </c>
      <c r="B31" s="207" t="s">
        <v>147</v>
      </c>
      <c r="C31" s="110">
        <v>280800</v>
      </c>
      <c r="D31" s="110">
        <v>280800</v>
      </c>
      <c r="E31" s="110"/>
      <c r="F31" s="110">
        <v>280800</v>
      </c>
      <c r="G31" s="110"/>
      <c r="H31" s="110"/>
      <c r="I31" s="110"/>
      <c r="J31" s="110"/>
      <c r="K31" s="110"/>
      <c r="L31" s="110"/>
      <c r="M31" s="110"/>
      <c r="N31" s="110"/>
      <c r="O31" s="110"/>
    </row>
    <row r="32" ht="21" customHeight="1" spans="1:15">
      <c r="A32" s="206" t="s">
        <v>148</v>
      </c>
      <c r="B32" s="206" t="s">
        <v>149</v>
      </c>
      <c r="C32" s="110">
        <v>1531400</v>
      </c>
      <c r="D32" s="110">
        <v>1531400</v>
      </c>
      <c r="E32" s="110"/>
      <c r="F32" s="110">
        <v>1531400</v>
      </c>
      <c r="G32" s="110"/>
      <c r="H32" s="110"/>
      <c r="I32" s="110"/>
      <c r="J32" s="110"/>
      <c r="K32" s="110"/>
      <c r="L32" s="110"/>
      <c r="M32" s="110"/>
      <c r="N32" s="110"/>
      <c r="O32" s="110"/>
    </row>
    <row r="33" ht="21" customHeight="1" spans="1:15">
      <c r="A33" s="207" t="s">
        <v>150</v>
      </c>
      <c r="B33" s="207" t="s">
        <v>151</v>
      </c>
      <c r="C33" s="110">
        <v>1531400</v>
      </c>
      <c r="D33" s="110">
        <v>1531400</v>
      </c>
      <c r="E33" s="110"/>
      <c r="F33" s="110">
        <v>1531400</v>
      </c>
      <c r="G33" s="110"/>
      <c r="H33" s="110"/>
      <c r="I33" s="110"/>
      <c r="J33" s="110"/>
      <c r="K33" s="110"/>
      <c r="L33" s="110"/>
      <c r="M33" s="110"/>
      <c r="N33" s="110"/>
      <c r="O33" s="110"/>
    </row>
    <row r="34" ht="21" customHeight="1" spans="1:15">
      <c r="A34" s="206" t="s">
        <v>152</v>
      </c>
      <c r="B34" s="206" t="s">
        <v>153</v>
      </c>
      <c r="C34" s="110">
        <v>219249971.25</v>
      </c>
      <c r="D34" s="110"/>
      <c r="E34" s="110"/>
      <c r="F34" s="110"/>
      <c r="G34" s="110">
        <v>219249971.25</v>
      </c>
      <c r="H34" s="110"/>
      <c r="I34" s="110"/>
      <c r="J34" s="110"/>
      <c r="K34" s="110"/>
      <c r="L34" s="110"/>
      <c r="M34" s="110"/>
      <c r="N34" s="110"/>
      <c r="O34" s="110"/>
    </row>
    <row r="35" ht="21" customHeight="1" spans="1:15">
      <c r="A35" s="207" t="s">
        <v>154</v>
      </c>
      <c r="B35" s="207" t="s">
        <v>155</v>
      </c>
      <c r="C35" s="110">
        <v>115000000</v>
      </c>
      <c r="D35" s="110"/>
      <c r="E35" s="110"/>
      <c r="F35" s="110"/>
      <c r="G35" s="110">
        <v>115000000</v>
      </c>
      <c r="H35" s="110"/>
      <c r="I35" s="110"/>
      <c r="J35" s="110"/>
      <c r="K35" s="110"/>
      <c r="L35" s="110"/>
      <c r="M35" s="110"/>
      <c r="N35" s="110"/>
      <c r="O35" s="110"/>
    </row>
    <row r="36" ht="21" customHeight="1" spans="1:15">
      <c r="A36" s="207" t="s">
        <v>156</v>
      </c>
      <c r="B36" s="207" t="s">
        <v>157</v>
      </c>
      <c r="C36" s="110">
        <v>68499971.25</v>
      </c>
      <c r="D36" s="110"/>
      <c r="E36" s="110"/>
      <c r="F36" s="110"/>
      <c r="G36" s="110">
        <v>68499971.25</v>
      </c>
      <c r="H36" s="110"/>
      <c r="I36" s="110"/>
      <c r="J36" s="110"/>
      <c r="K36" s="110"/>
      <c r="L36" s="110"/>
      <c r="M36" s="110"/>
      <c r="N36" s="110"/>
      <c r="O36" s="110"/>
    </row>
    <row r="37" ht="21" customHeight="1" spans="1:15">
      <c r="A37" s="207" t="s">
        <v>158</v>
      </c>
      <c r="B37" s="207" t="s">
        <v>159</v>
      </c>
      <c r="C37" s="110">
        <v>34500000</v>
      </c>
      <c r="D37" s="110"/>
      <c r="E37" s="110"/>
      <c r="F37" s="110"/>
      <c r="G37" s="110">
        <v>34500000</v>
      </c>
      <c r="H37" s="110"/>
      <c r="I37" s="110"/>
      <c r="J37" s="110"/>
      <c r="K37" s="110"/>
      <c r="L37" s="110"/>
      <c r="M37" s="110"/>
      <c r="N37" s="110"/>
      <c r="O37" s="110"/>
    </row>
    <row r="38" ht="21" customHeight="1" spans="1:15">
      <c r="A38" s="207" t="s">
        <v>160</v>
      </c>
      <c r="B38" s="207" t="s">
        <v>161</v>
      </c>
      <c r="C38" s="110">
        <v>1250000</v>
      </c>
      <c r="D38" s="110"/>
      <c r="E38" s="110"/>
      <c r="F38" s="110"/>
      <c r="G38" s="110">
        <v>1250000</v>
      </c>
      <c r="H38" s="110"/>
      <c r="I38" s="110"/>
      <c r="J38" s="110"/>
      <c r="K38" s="110"/>
      <c r="L38" s="110"/>
      <c r="M38" s="110"/>
      <c r="N38" s="110"/>
      <c r="O38" s="110"/>
    </row>
    <row r="39" ht="21" customHeight="1" spans="1:15">
      <c r="A39" s="206" t="s">
        <v>162</v>
      </c>
      <c r="B39" s="206" t="s">
        <v>163</v>
      </c>
      <c r="C39" s="110">
        <v>1200000</v>
      </c>
      <c r="D39" s="110"/>
      <c r="E39" s="110"/>
      <c r="F39" s="110"/>
      <c r="G39" s="110">
        <v>1200000</v>
      </c>
      <c r="H39" s="110"/>
      <c r="I39" s="110"/>
      <c r="J39" s="110"/>
      <c r="K39" s="110"/>
      <c r="L39" s="110"/>
      <c r="M39" s="110"/>
      <c r="N39" s="110"/>
      <c r="O39" s="110"/>
    </row>
    <row r="40" ht="21" customHeight="1" spans="1:15">
      <c r="A40" s="207" t="s">
        <v>164</v>
      </c>
      <c r="B40" s="207" t="s">
        <v>165</v>
      </c>
      <c r="C40" s="110">
        <v>1140000</v>
      </c>
      <c r="D40" s="110"/>
      <c r="E40" s="110"/>
      <c r="F40" s="110"/>
      <c r="G40" s="110">
        <v>1140000</v>
      </c>
      <c r="H40" s="110"/>
      <c r="I40" s="110"/>
      <c r="J40" s="110"/>
      <c r="K40" s="110"/>
      <c r="L40" s="110"/>
      <c r="M40" s="110"/>
      <c r="N40" s="110"/>
      <c r="O40" s="110"/>
    </row>
    <row r="41" ht="21" customHeight="1" spans="1:15">
      <c r="A41" s="207" t="s">
        <v>166</v>
      </c>
      <c r="B41" s="207" t="s">
        <v>167</v>
      </c>
      <c r="C41" s="110">
        <v>60000</v>
      </c>
      <c r="D41" s="110"/>
      <c r="E41" s="110"/>
      <c r="F41" s="110"/>
      <c r="G41" s="110">
        <v>60000</v>
      </c>
      <c r="H41" s="110"/>
      <c r="I41" s="110"/>
      <c r="J41" s="110"/>
      <c r="K41" s="110"/>
      <c r="L41" s="110"/>
      <c r="M41" s="110"/>
      <c r="N41" s="110"/>
      <c r="O41" s="110"/>
    </row>
    <row r="42" ht="21" customHeight="1" spans="1:15">
      <c r="A42" s="90" t="s">
        <v>168</v>
      </c>
      <c r="B42" s="90" t="s">
        <v>169</v>
      </c>
      <c r="C42" s="110">
        <v>250000</v>
      </c>
      <c r="D42" s="110"/>
      <c r="E42" s="110"/>
      <c r="F42" s="110"/>
      <c r="G42" s="110"/>
      <c r="H42" s="110"/>
      <c r="I42" s="110"/>
      <c r="J42" s="110">
        <v>250000</v>
      </c>
      <c r="K42" s="110"/>
      <c r="L42" s="110"/>
      <c r="M42" s="110"/>
      <c r="N42" s="110"/>
      <c r="O42" s="110">
        <v>250000</v>
      </c>
    </row>
    <row r="43" ht="21" customHeight="1" spans="1:15">
      <c r="A43" s="206" t="s">
        <v>170</v>
      </c>
      <c r="B43" s="206" t="s">
        <v>171</v>
      </c>
      <c r="C43" s="110">
        <v>250000</v>
      </c>
      <c r="D43" s="110"/>
      <c r="E43" s="110"/>
      <c r="F43" s="110"/>
      <c r="G43" s="110"/>
      <c r="H43" s="110"/>
      <c r="I43" s="110"/>
      <c r="J43" s="110">
        <v>250000</v>
      </c>
      <c r="K43" s="110"/>
      <c r="L43" s="110"/>
      <c r="M43" s="110"/>
      <c r="N43" s="110"/>
      <c r="O43" s="110">
        <v>250000</v>
      </c>
    </row>
    <row r="44" ht="21" customHeight="1" spans="1:15">
      <c r="A44" s="207" t="s">
        <v>172</v>
      </c>
      <c r="B44" s="207" t="s">
        <v>173</v>
      </c>
      <c r="C44" s="110">
        <v>250000</v>
      </c>
      <c r="D44" s="110"/>
      <c r="E44" s="110"/>
      <c r="F44" s="110"/>
      <c r="G44" s="110"/>
      <c r="H44" s="110"/>
      <c r="I44" s="110"/>
      <c r="J44" s="110">
        <v>250000</v>
      </c>
      <c r="K44" s="110"/>
      <c r="L44" s="110"/>
      <c r="M44" s="110"/>
      <c r="N44" s="110"/>
      <c r="O44" s="110">
        <v>250000</v>
      </c>
    </row>
    <row r="45" ht="21" customHeight="1" spans="1:15">
      <c r="A45" s="90" t="s">
        <v>174</v>
      </c>
      <c r="B45" s="90" t="s">
        <v>175</v>
      </c>
      <c r="C45" s="110">
        <v>750104.64</v>
      </c>
      <c r="D45" s="110">
        <v>750104.64</v>
      </c>
      <c r="E45" s="110">
        <v>750104.64</v>
      </c>
      <c r="F45" s="110"/>
      <c r="G45" s="110"/>
      <c r="H45" s="110"/>
      <c r="I45" s="110"/>
      <c r="J45" s="110"/>
      <c r="K45" s="110"/>
      <c r="L45" s="110"/>
      <c r="M45" s="110"/>
      <c r="N45" s="110"/>
      <c r="O45" s="110"/>
    </row>
    <row r="46" ht="21" customHeight="1" spans="1:15">
      <c r="A46" s="206" t="s">
        <v>176</v>
      </c>
      <c r="B46" s="206" t="s">
        <v>177</v>
      </c>
      <c r="C46" s="110">
        <v>750104.64</v>
      </c>
      <c r="D46" s="110">
        <v>750104.64</v>
      </c>
      <c r="E46" s="110">
        <v>750104.64</v>
      </c>
      <c r="F46" s="110"/>
      <c r="G46" s="110"/>
      <c r="H46" s="110"/>
      <c r="I46" s="110"/>
      <c r="J46" s="110"/>
      <c r="K46" s="110"/>
      <c r="L46" s="110"/>
      <c r="M46" s="110"/>
      <c r="N46" s="110"/>
      <c r="O46" s="110"/>
    </row>
    <row r="47" ht="21" customHeight="1" spans="1:15">
      <c r="A47" s="207" t="s">
        <v>178</v>
      </c>
      <c r="B47" s="207" t="s">
        <v>179</v>
      </c>
      <c r="C47" s="110">
        <v>750104.64</v>
      </c>
      <c r="D47" s="110">
        <v>750104.64</v>
      </c>
      <c r="E47" s="110">
        <v>750104.64</v>
      </c>
      <c r="F47" s="110"/>
      <c r="G47" s="110"/>
      <c r="H47" s="110"/>
      <c r="I47" s="110"/>
      <c r="J47" s="110"/>
      <c r="K47" s="110"/>
      <c r="L47" s="110"/>
      <c r="M47" s="110"/>
      <c r="N47" s="110"/>
      <c r="O47" s="110"/>
    </row>
    <row r="48" ht="21" customHeight="1" spans="1:15">
      <c r="A48" s="90" t="s">
        <v>180</v>
      </c>
      <c r="B48" s="90" t="s">
        <v>181</v>
      </c>
      <c r="C48" s="110">
        <v>88800</v>
      </c>
      <c r="D48" s="110">
        <v>88800</v>
      </c>
      <c r="E48" s="110"/>
      <c r="F48" s="110">
        <v>88800</v>
      </c>
      <c r="G48" s="110"/>
      <c r="H48" s="110"/>
      <c r="I48" s="110"/>
      <c r="J48" s="110"/>
      <c r="K48" s="110"/>
      <c r="L48" s="110"/>
      <c r="M48" s="110"/>
      <c r="N48" s="110"/>
      <c r="O48" s="110"/>
    </row>
    <row r="49" ht="21" customHeight="1" spans="1:15">
      <c r="A49" s="206" t="s">
        <v>182</v>
      </c>
      <c r="B49" s="206" t="s">
        <v>183</v>
      </c>
      <c r="C49" s="110">
        <v>88800</v>
      </c>
      <c r="D49" s="110">
        <v>88800</v>
      </c>
      <c r="E49" s="110"/>
      <c r="F49" s="110">
        <v>88800</v>
      </c>
      <c r="G49" s="110"/>
      <c r="H49" s="110"/>
      <c r="I49" s="110"/>
      <c r="J49" s="110"/>
      <c r="K49" s="110"/>
      <c r="L49" s="110"/>
      <c r="M49" s="110"/>
      <c r="N49" s="110"/>
      <c r="O49" s="110"/>
    </row>
    <row r="50" ht="21" customHeight="1" spans="1:15">
      <c r="A50" s="207" t="s">
        <v>184</v>
      </c>
      <c r="B50" s="207" t="s">
        <v>185</v>
      </c>
      <c r="C50" s="110">
        <v>88800</v>
      </c>
      <c r="D50" s="110">
        <v>88800</v>
      </c>
      <c r="E50" s="110"/>
      <c r="F50" s="110">
        <v>88800</v>
      </c>
      <c r="G50" s="110"/>
      <c r="H50" s="110"/>
      <c r="I50" s="110"/>
      <c r="J50" s="110"/>
      <c r="K50" s="110"/>
      <c r="L50" s="110"/>
      <c r="M50" s="110"/>
      <c r="N50" s="110"/>
      <c r="O50" s="110"/>
    </row>
    <row r="51" ht="21" customHeight="1" spans="1:15">
      <c r="A51" s="208" t="s">
        <v>55</v>
      </c>
      <c r="B51" s="71"/>
      <c r="C51" s="110">
        <v>238060429.51</v>
      </c>
      <c r="D51" s="110">
        <v>15360458.26</v>
      </c>
      <c r="E51" s="110">
        <v>10560274.26</v>
      </c>
      <c r="F51" s="110">
        <v>4800184</v>
      </c>
      <c r="G51" s="110">
        <v>220449971.25</v>
      </c>
      <c r="H51" s="110"/>
      <c r="I51" s="110"/>
      <c r="J51" s="110">
        <v>2250000</v>
      </c>
      <c r="K51" s="110"/>
      <c r="L51" s="110"/>
      <c r="M51" s="110"/>
      <c r="N51" s="110"/>
      <c r="O51" s="110">
        <v>2250000</v>
      </c>
    </row>
  </sheetData>
  <mergeCells count="12">
    <mergeCell ref="A1:O1"/>
    <mergeCell ref="A2:O2"/>
    <mergeCell ref="A3:B3"/>
    <mergeCell ref="D4:F4"/>
    <mergeCell ref="J4:O4"/>
    <mergeCell ref="A51:B5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186</v>
      </c>
    </row>
    <row r="2" ht="41.25" customHeight="1" spans="1:1">
      <c r="A2" s="77" t="str">
        <f>"2026"&amp;"年部门财政拨款收支预算总表"</f>
        <v>2026年部门财政拨款收支预算总表</v>
      </c>
    </row>
    <row r="3" ht="17.25" customHeight="1" spans="1:4">
      <c r="A3" s="80" t="str">
        <f>"单位名称："&amp;"云南晋宁产业园区管理委员会"</f>
        <v>单位名称：云南晋宁产业园区管理委员会</v>
      </c>
      <c r="B3" s="191"/>
      <c r="D3" s="82"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187</v>
      </c>
      <c r="B6" s="110">
        <v>235810429.51</v>
      </c>
      <c r="C6" s="194" t="s">
        <v>188</v>
      </c>
      <c r="D6" s="110">
        <v>235810429.51</v>
      </c>
    </row>
    <row r="7" ht="16.5" customHeight="1" spans="1:4">
      <c r="A7" s="194" t="s">
        <v>189</v>
      </c>
      <c r="B7" s="110">
        <v>15360458.26</v>
      </c>
      <c r="C7" s="194" t="s">
        <v>190</v>
      </c>
      <c r="D7" s="110">
        <v>11311720.03</v>
      </c>
    </row>
    <row r="8" ht="16.5" customHeight="1" spans="1:4">
      <c r="A8" s="194" t="s">
        <v>191</v>
      </c>
      <c r="B8" s="110">
        <v>220449971.25</v>
      </c>
      <c r="C8" s="194" t="s">
        <v>192</v>
      </c>
      <c r="D8" s="110"/>
    </row>
    <row r="9" ht="16.5" customHeight="1" spans="1:4">
      <c r="A9" s="194" t="s">
        <v>193</v>
      </c>
      <c r="B9" s="110"/>
      <c r="C9" s="194" t="s">
        <v>194</v>
      </c>
      <c r="D9" s="110"/>
    </row>
    <row r="10" ht="16.5" customHeight="1" spans="1:4">
      <c r="A10" s="194" t="s">
        <v>195</v>
      </c>
      <c r="B10" s="110"/>
      <c r="C10" s="194" t="s">
        <v>196</v>
      </c>
      <c r="D10" s="110"/>
    </row>
    <row r="11" ht="16.5" customHeight="1" spans="1:4">
      <c r="A11" s="194" t="s">
        <v>189</v>
      </c>
      <c r="B11" s="110"/>
      <c r="C11" s="194" t="s">
        <v>197</v>
      </c>
      <c r="D11" s="110"/>
    </row>
    <row r="12" ht="16.5" customHeight="1" spans="1:4">
      <c r="A12" s="23" t="s">
        <v>191</v>
      </c>
      <c r="B12" s="110"/>
      <c r="C12" s="101" t="s">
        <v>198</v>
      </c>
      <c r="D12" s="110"/>
    </row>
    <row r="13" ht="16.5" customHeight="1" spans="1:4">
      <c r="A13" s="23" t="s">
        <v>193</v>
      </c>
      <c r="B13" s="110"/>
      <c r="C13" s="101" t="s">
        <v>199</v>
      </c>
      <c r="D13" s="110"/>
    </row>
    <row r="14" ht="16.5" customHeight="1" spans="1:4">
      <c r="A14" s="195"/>
      <c r="B14" s="110"/>
      <c r="C14" s="101" t="s">
        <v>200</v>
      </c>
      <c r="D14" s="110">
        <v>788687.52</v>
      </c>
    </row>
    <row r="15" ht="16.5" customHeight="1" spans="1:4">
      <c r="A15" s="195"/>
      <c r="B15" s="110"/>
      <c r="C15" s="101" t="s">
        <v>201</v>
      </c>
      <c r="D15" s="110">
        <v>608946.07</v>
      </c>
    </row>
    <row r="16" ht="16.5" customHeight="1" spans="1:4">
      <c r="A16" s="195"/>
      <c r="B16" s="110"/>
      <c r="C16" s="101" t="s">
        <v>202</v>
      </c>
      <c r="D16" s="110"/>
    </row>
    <row r="17" ht="16.5" customHeight="1" spans="1:4">
      <c r="A17" s="195"/>
      <c r="B17" s="110"/>
      <c r="C17" s="101" t="s">
        <v>203</v>
      </c>
      <c r="D17" s="110">
        <v>222262171.25</v>
      </c>
    </row>
    <row r="18" ht="16.5" customHeight="1" spans="1:4">
      <c r="A18" s="195"/>
      <c r="B18" s="110"/>
      <c r="C18" s="101" t="s">
        <v>204</v>
      </c>
      <c r="D18" s="110"/>
    </row>
    <row r="19" ht="16.5" customHeight="1" spans="1:4">
      <c r="A19" s="195"/>
      <c r="B19" s="110"/>
      <c r="C19" s="101" t="s">
        <v>205</v>
      </c>
      <c r="D19" s="110"/>
    </row>
    <row r="20" ht="16.5" customHeight="1" spans="1:4">
      <c r="A20" s="195"/>
      <c r="B20" s="110"/>
      <c r="C20" s="101" t="s">
        <v>206</v>
      </c>
      <c r="D20" s="110"/>
    </row>
    <row r="21" ht="16.5" customHeight="1" spans="1:4">
      <c r="A21" s="195"/>
      <c r="B21" s="110"/>
      <c r="C21" s="101" t="s">
        <v>207</v>
      </c>
      <c r="D21" s="110"/>
    </row>
    <row r="22" ht="16.5" customHeight="1" spans="1:4">
      <c r="A22" s="195"/>
      <c r="B22" s="110"/>
      <c r="C22" s="101" t="s">
        <v>208</v>
      </c>
      <c r="D22" s="110"/>
    </row>
    <row r="23" ht="16.5" customHeight="1" spans="1:4">
      <c r="A23" s="195"/>
      <c r="B23" s="110"/>
      <c r="C23" s="101" t="s">
        <v>209</v>
      </c>
      <c r="D23" s="110"/>
    </row>
    <row r="24" ht="16.5" customHeight="1" spans="1:4">
      <c r="A24" s="195"/>
      <c r="B24" s="110"/>
      <c r="C24" s="101" t="s">
        <v>210</v>
      </c>
      <c r="D24" s="110"/>
    </row>
    <row r="25" ht="16.5" customHeight="1" spans="1:4">
      <c r="A25" s="195"/>
      <c r="B25" s="110"/>
      <c r="C25" s="101" t="s">
        <v>211</v>
      </c>
      <c r="D25" s="110">
        <v>750104.64</v>
      </c>
    </row>
    <row r="26" ht="16.5" customHeight="1" spans="1:4">
      <c r="A26" s="195"/>
      <c r="B26" s="110"/>
      <c r="C26" s="101" t="s">
        <v>212</v>
      </c>
      <c r="D26" s="110"/>
    </row>
    <row r="27" ht="16.5" customHeight="1" spans="1:4">
      <c r="A27" s="195"/>
      <c r="B27" s="110"/>
      <c r="C27" s="101" t="s">
        <v>213</v>
      </c>
      <c r="D27" s="110"/>
    </row>
    <row r="28" ht="16.5" customHeight="1" spans="1:4">
      <c r="A28" s="195"/>
      <c r="B28" s="110"/>
      <c r="C28" s="101" t="s">
        <v>214</v>
      </c>
      <c r="D28" s="110">
        <v>88800</v>
      </c>
    </row>
    <row r="29" ht="16.5" customHeight="1" spans="1:4">
      <c r="A29" s="195"/>
      <c r="B29" s="110"/>
      <c r="C29" s="101" t="s">
        <v>215</v>
      </c>
      <c r="D29" s="110"/>
    </row>
    <row r="30" ht="16.5" customHeight="1" spans="1:4">
      <c r="A30" s="195"/>
      <c r="B30" s="110"/>
      <c r="C30" s="101" t="s">
        <v>216</v>
      </c>
      <c r="D30" s="110"/>
    </row>
    <row r="31" ht="16.5" customHeight="1" spans="1:4">
      <c r="A31" s="195"/>
      <c r="B31" s="110"/>
      <c r="C31" s="23" t="s">
        <v>217</v>
      </c>
      <c r="D31" s="110"/>
    </row>
    <row r="32" ht="16.5" customHeight="1" spans="1:4">
      <c r="A32" s="195"/>
      <c r="B32" s="110"/>
      <c r="C32" s="23" t="s">
        <v>218</v>
      </c>
      <c r="D32" s="110"/>
    </row>
    <row r="33" ht="16.5" customHeight="1" spans="1:4">
      <c r="A33" s="195"/>
      <c r="B33" s="110"/>
      <c r="C33" s="20" t="s">
        <v>219</v>
      </c>
      <c r="D33" s="110"/>
    </row>
    <row r="34" ht="15" customHeight="1" spans="1:4">
      <c r="A34" s="196" t="s">
        <v>50</v>
      </c>
      <c r="B34" s="197">
        <v>235810429.51</v>
      </c>
      <c r="C34" s="196" t="s">
        <v>51</v>
      </c>
      <c r="D34" s="197">
        <v>235810429.51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7"/>
      <c r="F1" s="103"/>
      <c r="G1" s="172" t="s">
        <v>220</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7" t="str">
        <f>"单位名称："&amp;"云南晋宁产业园区管理委员会"</f>
        <v>单位名称：云南晋宁产业园区管理委员会</v>
      </c>
      <c r="F3" s="151"/>
      <c r="G3" s="172" t="s">
        <v>1</v>
      </c>
    </row>
    <row r="4" ht="20.25" customHeight="1" spans="1:7">
      <c r="A4" s="187" t="s">
        <v>221</v>
      </c>
      <c r="B4" s="188"/>
      <c r="C4" s="155" t="s">
        <v>55</v>
      </c>
      <c r="D4" s="179" t="s">
        <v>76</v>
      </c>
      <c r="E4" s="15"/>
      <c r="F4" s="39"/>
      <c r="G4" s="169" t="s">
        <v>77</v>
      </c>
    </row>
    <row r="5" ht="20.25" customHeight="1" spans="1:7">
      <c r="A5" s="189" t="s">
        <v>73</v>
      </c>
      <c r="B5" s="189" t="s">
        <v>74</v>
      </c>
      <c r="C5" s="58"/>
      <c r="D5" s="16" t="s">
        <v>57</v>
      </c>
      <c r="E5" s="16" t="s">
        <v>222</v>
      </c>
      <c r="F5" s="16" t="s">
        <v>223</v>
      </c>
      <c r="G5" s="171"/>
    </row>
    <row r="6" ht="15" customHeight="1" spans="1:7">
      <c r="A6" s="22" t="s">
        <v>83</v>
      </c>
      <c r="B6" s="22" t="s">
        <v>84</v>
      </c>
      <c r="C6" s="22" t="s">
        <v>85</v>
      </c>
      <c r="D6" s="22" t="s">
        <v>86</v>
      </c>
      <c r="E6" s="22" t="s">
        <v>87</v>
      </c>
      <c r="F6" s="22" t="s">
        <v>88</v>
      </c>
      <c r="G6" s="22" t="s">
        <v>89</v>
      </c>
    </row>
    <row r="7" ht="18" customHeight="1" spans="1:7">
      <c r="A7" s="20" t="s">
        <v>98</v>
      </c>
      <c r="B7" s="20" t="s">
        <v>99</v>
      </c>
      <c r="C7" s="110">
        <v>11311720.03</v>
      </c>
      <c r="D7" s="110">
        <v>8414720.03</v>
      </c>
      <c r="E7" s="110">
        <v>7606902.19</v>
      </c>
      <c r="F7" s="110">
        <v>807817.84</v>
      </c>
      <c r="G7" s="110">
        <v>2897000</v>
      </c>
    </row>
    <row r="8" ht="18" customHeight="1" spans="1:7">
      <c r="A8" s="165" t="s">
        <v>100</v>
      </c>
      <c r="B8" s="165" t="s">
        <v>101</v>
      </c>
      <c r="C8" s="110">
        <v>11022720.03</v>
      </c>
      <c r="D8" s="110">
        <v>8414720.03</v>
      </c>
      <c r="E8" s="110">
        <v>7606902.19</v>
      </c>
      <c r="F8" s="110">
        <v>807817.84</v>
      </c>
      <c r="G8" s="110">
        <v>2608000</v>
      </c>
    </row>
    <row r="9" ht="18" customHeight="1" spans="1:7">
      <c r="A9" s="166" t="s">
        <v>102</v>
      </c>
      <c r="B9" s="166" t="s">
        <v>103</v>
      </c>
      <c r="C9" s="110">
        <v>5660444.52</v>
      </c>
      <c r="D9" s="110">
        <v>4510444.52</v>
      </c>
      <c r="E9" s="110">
        <v>3826573</v>
      </c>
      <c r="F9" s="110">
        <v>683871.52</v>
      </c>
      <c r="G9" s="110">
        <v>1150000</v>
      </c>
    </row>
    <row r="10" ht="18" customHeight="1" spans="1:7">
      <c r="A10" s="166" t="s">
        <v>104</v>
      </c>
      <c r="B10" s="166" t="s">
        <v>105</v>
      </c>
      <c r="C10" s="110">
        <v>778000</v>
      </c>
      <c r="D10" s="110"/>
      <c r="E10" s="110"/>
      <c r="F10" s="110"/>
      <c r="G10" s="110">
        <v>778000</v>
      </c>
    </row>
    <row r="11" ht="18" customHeight="1" spans="1:7">
      <c r="A11" s="166" t="s">
        <v>106</v>
      </c>
      <c r="B11" s="166" t="s">
        <v>107</v>
      </c>
      <c r="C11" s="110">
        <v>1744275.51</v>
      </c>
      <c r="D11" s="110">
        <v>1744275.51</v>
      </c>
      <c r="E11" s="110">
        <v>1620329.19</v>
      </c>
      <c r="F11" s="110">
        <v>123946.32</v>
      </c>
      <c r="G11" s="110"/>
    </row>
    <row r="12" ht="18" customHeight="1" spans="1:7">
      <c r="A12" s="166" t="s">
        <v>108</v>
      </c>
      <c r="B12" s="166" t="s">
        <v>109</v>
      </c>
      <c r="C12" s="110">
        <v>2840000</v>
      </c>
      <c r="D12" s="110">
        <v>2160000</v>
      </c>
      <c r="E12" s="110">
        <v>2160000</v>
      </c>
      <c r="F12" s="110"/>
      <c r="G12" s="110">
        <v>680000</v>
      </c>
    </row>
    <row r="13" ht="18" customHeight="1" spans="1:7">
      <c r="A13" s="165" t="s">
        <v>110</v>
      </c>
      <c r="B13" s="165" t="s">
        <v>111</v>
      </c>
      <c r="C13" s="110">
        <v>99000</v>
      </c>
      <c r="D13" s="110"/>
      <c r="E13" s="110"/>
      <c r="F13" s="110"/>
      <c r="G13" s="110">
        <v>99000</v>
      </c>
    </row>
    <row r="14" ht="18" customHeight="1" spans="1:7">
      <c r="A14" s="166" t="s">
        <v>112</v>
      </c>
      <c r="B14" s="166" t="s">
        <v>113</v>
      </c>
      <c r="C14" s="110">
        <v>99000</v>
      </c>
      <c r="D14" s="110"/>
      <c r="E14" s="110"/>
      <c r="F14" s="110"/>
      <c r="G14" s="110">
        <v>99000</v>
      </c>
    </row>
    <row r="15" ht="18" customHeight="1" spans="1:7">
      <c r="A15" s="165" t="s">
        <v>114</v>
      </c>
      <c r="B15" s="165" t="s">
        <v>115</v>
      </c>
      <c r="C15" s="110">
        <v>190000</v>
      </c>
      <c r="D15" s="110"/>
      <c r="E15" s="110"/>
      <c r="F15" s="110"/>
      <c r="G15" s="110">
        <v>190000</v>
      </c>
    </row>
    <row r="16" ht="18" customHeight="1" spans="1:7">
      <c r="A16" s="166" t="s">
        <v>116</v>
      </c>
      <c r="B16" s="166" t="s">
        <v>117</v>
      </c>
      <c r="C16" s="110">
        <v>190000</v>
      </c>
      <c r="D16" s="110"/>
      <c r="E16" s="110"/>
      <c r="F16" s="110"/>
      <c r="G16" s="110">
        <v>190000</v>
      </c>
    </row>
    <row r="17" ht="18" customHeight="1" spans="1:7">
      <c r="A17" s="20" t="s">
        <v>118</v>
      </c>
      <c r="B17" s="20" t="s">
        <v>119</v>
      </c>
      <c r="C17" s="110">
        <v>788687.52</v>
      </c>
      <c r="D17" s="110">
        <v>786503.52</v>
      </c>
      <c r="E17" s="110">
        <v>783803.52</v>
      </c>
      <c r="F17" s="110">
        <v>2700</v>
      </c>
      <c r="G17" s="110">
        <v>2184</v>
      </c>
    </row>
    <row r="18" ht="18" customHeight="1" spans="1:7">
      <c r="A18" s="165" t="s">
        <v>120</v>
      </c>
      <c r="B18" s="165" t="s">
        <v>121</v>
      </c>
      <c r="C18" s="110">
        <v>786503.52</v>
      </c>
      <c r="D18" s="110">
        <v>786503.52</v>
      </c>
      <c r="E18" s="110">
        <v>783803.52</v>
      </c>
      <c r="F18" s="110">
        <v>2700</v>
      </c>
      <c r="G18" s="110"/>
    </row>
    <row r="19" ht="18" customHeight="1" spans="1:7">
      <c r="A19" s="166" t="s">
        <v>122</v>
      </c>
      <c r="B19" s="166" t="s">
        <v>123</v>
      </c>
      <c r="C19" s="110">
        <v>45900</v>
      </c>
      <c r="D19" s="110">
        <v>45900</v>
      </c>
      <c r="E19" s="110">
        <v>43200</v>
      </c>
      <c r="F19" s="110">
        <v>2700</v>
      </c>
      <c r="G19" s="110"/>
    </row>
    <row r="20" ht="18" customHeight="1" spans="1:7">
      <c r="A20" s="166" t="s">
        <v>124</v>
      </c>
      <c r="B20" s="166" t="s">
        <v>125</v>
      </c>
      <c r="C20" s="110">
        <v>740603.52</v>
      </c>
      <c r="D20" s="110">
        <v>740603.52</v>
      </c>
      <c r="E20" s="110">
        <v>740603.52</v>
      </c>
      <c r="F20" s="110"/>
      <c r="G20" s="110"/>
    </row>
    <row r="21" ht="18" customHeight="1" spans="1:7">
      <c r="A21" s="165" t="s">
        <v>126</v>
      </c>
      <c r="B21" s="165" t="s">
        <v>127</v>
      </c>
      <c r="C21" s="110">
        <v>2184</v>
      </c>
      <c r="D21" s="110"/>
      <c r="E21" s="110"/>
      <c r="F21" s="110"/>
      <c r="G21" s="110">
        <v>2184</v>
      </c>
    </row>
    <row r="22" ht="18" customHeight="1" spans="1:7">
      <c r="A22" s="166" t="s">
        <v>128</v>
      </c>
      <c r="B22" s="166" t="s">
        <v>129</v>
      </c>
      <c r="C22" s="110">
        <v>2184</v>
      </c>
      <c r="D22" s="110"/>
      <c r="E22" s="110"/>
      <c r="F22" s="110"/>
      <c r="G22" s="110">
        <v>2184</v>
      </c>
    </row>
    <row r="23" ht="18" customHeight="1" spans="1:7">
      <c r="A23" s="20" t="s">
        <v>130</v>
      </c>
      <c r="B23" s="20" t="s">
        <v>131</v>
      </c>
      <c r="C23" s="110">
        <v>608946.07</v>
      </c>
      <c r="D23" s="110">
        <v>608946.07</v>
      </c>
      <c r="E23" s="110">
        <v>608946.07</v>
      </c>
      <c r="F23" s="110"/>
      <c r="G23" s="110"/>
    </row>
    <row r="24" ht="18" customHeight="1" spans="1:7">
      <c r="A24" s="165" t="s">
        <v>132</v>
      </c>
      <c r="B24" s="165" t="s">
        <v>133</v>
      </c>
      <c r="C24" s="110">
        <v>608946.07</v>
      </c>
      <c r="D24" s="110">
        <v>608946.07</v>
      </c>
      <c r="E24" s="110">
        <v>608946.07</v>
      </c>
      <c r="F24" s="110"/>
      <c r="G24" s="110"/>
    </row>
    <row r="25" ht="18" customHeight="1" spans="1:7">
      <c r="A25" s="166" t="s">
        <v>134</v>
      </c>
      <c r="B25" s="166" t="s">
        <v>135</v>
      </c>
      <c r="C25" s="110">
        <v>249791.36</v>
      </c>
      <c r="D25" s="110">
        <v>249791.36</v>
      </c>
      <c r="E25" s="110">
        <v>249791.36</v>
      </c>
      <c r="F25" s="110"/>
      <c r="G25" s="110"/>
    </row>
    <row r="26" ht="18" customHeight="1" spans="1:7">
      <c r="A26" s="166" t="s">
        <v>136</v>
      </c>
      <c r="B26" s="166" t="s">
        <v>137</v>
      </c>
      <c r="C26" s="110">
        <v>97680.02</v>
      </c>
      <c r="D26" s="110">
        <v>97680.02</v>
      </c>
      <c r="E26" s="110">
        <v>97680.02</v>
      </c>
      <c r="F26" s="110"/>
      <c r="G26" s="110"/>
    </row>
    <row r="27" ht="18" customHeight="1" spans="1:7">
      <c r="A27" s="166" t="s">
        <v>138</v>
      </c>
      <c r="B27" s="166" t="s">
        <v>139</v>
      </c>
      <c r="C27" s="110">
        <v>231918.6</v>
      </c>
      <c r="D27" s="110">
        <v>231918.6</v>
      </c>
      <c r="E27" s="110">
        <v>231918.6</v>
      </c>
      <c r="F27" s="110"/>
      <c r="G27" s="110"/>
    </row>
    <row r="28" ht="18" customHeight="1" spans="1:7">
      <c r="A28" s="166" t="s">
        <v>140</v>
      </c>
      <c r="B28" s="166" t="s">
        <v>141</v>
      </c>
      <c r="C28" s="110">
        <v>29556.09</v>
      </c>
      <c r="D28" s="110">
        <v>29556.09</v>
      </c>
      <c r="E28" s="110">
        <v>29556.09</v>
      </c>
      <c r="F28" s="110"/>
      <c r="G28" s="110"/>
    </row>
    <row r="29" ht="18" customHeight="1" spans="1:7">
      <c r="A29" s="20" t="s">
        <v>142</v>
      </c>
      <c r="B29" s="20" t="s">
        <v>143</v>
      </c>
      <c r="C29" s="110">
        <v>1812200</v>
      </c>
      <c r="D29" s="110"/>
      <c r="E29" s="110"/>
      <c r="F29" s="110"/>
      <c r="G29" s="110">
        <v>1812200</v>
      </c>
    </row>
    <row r="30" ht="18" customHeight="1" spans="1:7">
      <c r="A30" s="165" t="s">
        <v>144</v>
      </c>
      <c r="B30" s="165" t="s">
        <v>145</v>
      </c>
      <c r="C30" s="110">
        <v>280800</v>
      </c>
      <c r="D30" s="110"/>
      <c r="E30" s="110"/>
      <c r="F30" s="110"/>
      <c r="G30" s="110">
        <v>280800</v>
      </c>
    </row>
    <row r="31" ht="18" customHeight="1" spans="1:7">
      <c r="A31" s="166" t="s">
        <v>146</v>
      </c>
      <c r="B31" s="166" t="s">
        <v>147</v>
      </c>
      <c r="C31" s="110">
        <v>280800</v>
      </c>
      <c r="D31" s="110"/>
      <c r="E31" s="110"/>
      <c r="F31" s="110"/>
      <c r="G31" s="110">
        <v>280800</v>
      </c>
    </row>
    <row r="32" ht="18" customHeight="1" spans="1:7">
      <c r="A32" s="165" t="s">
        <v>148</v>
      </c>
      <c r="B32" s="165" t="s">
        <v>149</v>
      </c>
      <c r="C32" s="110">
        <v>1531400</v>
      </c>
      <c r="D32" s="110"/>
      <c r="E32" s="110"/>
      <c r="F32" s="110"/>
      <c r="G32" s="110">
        <v>1531400</v>
      </c>
    </row>
    <row r="33" ht="18" customHeight="1" spans="1:7">
      <c r="A33" s="166" t="s">
        <v>150</v>
      </c>
      <c r="B33" s="166" t="s">
        <v>151</v>
      </c>
      <c r="C33" s="110">
        <v>1531400</v>
      </c>
      <c r="D33" s="110"/>
      <c r="E33" s="110"/>
      <c r="F33" s="110"/>
      <c r="G33" s="110">
        <v>1531400</v>
      </c>
    </row>
    <row r="34" ht="18" customHeight="1" spans="1:7">
      <c r="A34" s="20" t="s">
        <v>174</v>
      </c>
      <c r="B34" s="20" t="s">
        <v>175</v>
      </c>
      <c r="C34" s="110">
        <v>750104.64</v>
      </c>
      <c r="D34" s="110">
        <v>750104.64</v>
      </c>
      <c r="E34" s="110">
        <v>750104.64</v>
      </c>
      <c r="F34" s="110"/>
      <c r="G34" s="110"/>
    </row>
    <row r="35" ht="18" customHeight="1" spans="1:7">
      <c r="A35" s="165" t="s">
        <v>176</v>
      </c>
      <c r="B35" s="165" t="s">
        <v>177</v>
      </c>
      <c r="C35" s="110">
        <v>750104.64</v>
      </c>
      <c r="D35" s="110">
        <v>750104.64</v>
      </c>
      <c r="E35" s="110">
        <v>750104.64</v>
      </c>
      <c r="F35" s="110"/>
      <c r="G35" s="110"/>
    </row>
    <row r="36" ht="18" customHeight="1" spans="1:7">
      <c r="A36" s="166" t="s">
        <v>178</v>
      </c>
      <c r="B36" s="166" t="s">
        <v>179</v>
      </c>
      <c r="C36" s="110">
        <v>750104.64</v>
      </c>
      <c r="D36" s="110">
        <v>750104.64</v>
      </c>
      <c r="E36" s="110">
        <v>750104.64</v>
      </c>
      <c r="F36" s="110"/>
      <c r="G36" s="110"/>
    </row>
    <row r="37" ht="18" customHeight="1" spans="1:7">
      <c r="A37" s="20" t="s">
        <v>180</v>
      </c>
      <c r="B37" s="20" t="s">
        <v>181</v>
      </c>
      <c r="C37" s="110">
        <v>88800</v>
      </c>
      <c r="D37" s="110"/>
      <c r="E37" s="110"/>
      <c r="F37" s="110"/>
      <c r="G37" s="110">
        <v>88800</v>
      </c>
    </row>
    <row r="38" ht="18" customHeight="1" spans="1:7">
      <c r="A38" s="165" t="s">
        <v>182</v>
      </c>
      <c r="B38" s="165" t="s">
        <v>183</v>
      </c>
      <c r="C38" s="110">
        <v>88800</v>
      </c>
      <c r="D38" s="110"/>
      <c r="E38" s="110"/>
      <c r="F38" s="110"/>
      <c r="G38" s="110">
        <v>88800</v>
      </c>
    </row>
    <row r="39" ht="18" customHeight="1" spans="1:7">
      <c r="A39" s="166" t="s">
        <v>184</v>
      </c>
      <c r="B39" s="166" t="s">
        <v>185</v>
      </c>
      <c r="C39" s="110">
        <v>88800</v>
      </c>
      <c r="D39" s="110"/>
      <c r="E39" s="110"/>
      <c r="F39" s="110"/>
      <c r="G39" s="110">
        <v>88800</v>
      </c>
    </row>
    <row r="40" ht="18" customHeight="1" spans="1:7">
      <c r="A40" s="109" t="s">
        <v>224</v>
      </c>
      <c r="B40" s="190" t="s">
        <v>224</v>
      </c>
      <c r="C40" s="110">
        <v>15360458.26</v>
      </c>
      <c r="D40" s="110">
        <v>10560274.26</v>
      </c>
      <c r="E40" s="110">
        <v>9749756.42</v>
      </c>
      <c r="F40" s="110">
        <v>810517.84</v>
      </c>
      <c r="G40" s="110">
        <v>4800184</v>
      </c>
    </row>
  </sheetData>
  <mergeCells count="6">
    <mergeCell ref="A2:G2"/>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E13" sqref="E13"/>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3" t="s">
        <v>225</v>
      </c>
    </row>
    <row r="2" ht="41.25" customHeight="1" spans="1:6">
      <c r="A2" s="184" t="str">
        <f>"2026"&amp;"年一般公共预算“三公”经费支出预算表"</f>
        <v>2026年一般公共预算“三公”经费支出预算表</v>
      </c>
      <c r="B2" s="79"/>
      <c r="C2" s="79"/>
      <c r="D2" s="79"/>
      <c r="E2" s="78"/>
      <c r="F2" s="79"/>
    </row>
    <row r="3" customHeight="1" spans="1:6">
      <c r="A3" s="141" t="str">
        <f>"单位名称："&amp;"云南晋宁产业园区管理委员会"</f>
        <v>单位名称：云南晋宁产业园区管理委员会</v>
      </c>
      <c r="B3" s="185"/>
      <c r="D3" s="79"/>
      <c r="E3" s="78"/>
      <c r="F3" s="97" t="s">
        <v>1</v>
      </c>
    </row>
    <row r="4" ht="27" customHeight="1" spans="1:6">
      <c r="A4" s="83" t="s">
        <v>226</v>
      </c>
      <c r="B4" s="83" t="s">
        <v>227</v>
      </c>
      <c r="C4" s="85" t="s">
        <v>228</v>
      </c>
      <c r="D4" s="83"/>
      <c r="E4" s="84"/>
      <c r="F4" s="83" t="s">
        <v>229</v>
      </c>
    </row>
    <row r="5" ht="28.5" customHeight="1" spans="1:6">
      <c r="A5" s="186"/>
      <c r="B5" s="87"/>
      <c r="C5" s="84" t="s">
        <v>57</v>
      </c>
      <c r="D5" s="84" t="s">
        <v>230</v>
      </c>
      <c r="E5" s="84" t="s">
        <v>231</v>
      </c>
      <c r="F5" s="86"/>
    </row>
    <row r="6" ht="17.25" customHeight="1" spans="1:6">
      <c r="A6" s="89" t="s">
        <v>83</v>
      </c>
      <c r="B6" s="89" t="s">
        <v>84</v>
      </c>
      <c r="C6" s="89" t="s">
        <v>85</v>
      </c>
      <c r="D6" s="89" t="s">
        <v>86</v>
      </c>
      <c r="E6" s="89" t="s">
        <v>87</v>
      </c>
      <c r="F6" s="89" t="s">
        <v>88</v>
      </c>
    </row>
    <row r="7" ht="17.25" customHeight="1" spans="1:6">
      <c r="A7" s="110">
        <v>1290000</v>
      </c>
      <c r="B7" s="110"/>
      <c r="C7" s="110">
        <v>1190000</v>
      </c>
      <c r="D7" s="110">
        <v>1150000</v>
      </c>
      <c r="E7" s="110">
        <v>40000</v>
      </c>
      <c r="F7" s="110">
        <v>100000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5"/>
  <sheetViews>
    <sheetView showZeros="0" topLeftCell="B34" workbookViewId="0">
      <selection activeCell="I55" sqref="I55"/>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7"/>
      <c r="C1" s="173"/>
      <c r="E1" s="174"/>
      <c r="F1" s="174"/>
      <c r="G1" s="174"/>
      <c r="H1" s="174"/>
      <c r="I1" s="112"/>
      <c r="J1" s="112"/>
      <c r="K1" s="112"/>
      <c r="L1" s="112"/>
      <c r="M1" s="112"/>
      <c r="N1" s="112"/>
      <c r="T1" s="112"/>
      <c r="X1" s="173"/>
      <c r="Z1" s="45" t="s">
        <v>232</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"单位名称："&amp;"云南晋宁产业园区管理委员会"</f>
        <v>单位名称：云南晋宁产业园区管理委员会</v>
      </c>
      <c r="B3" s="48"/>
      <c r="C3" s="175"/>
      <c r="D3" s="175"/>
      <c r="E3" s="175"/>
      <c r="F3" s="175"/>
      <c r="G3" s="175"/>
      <c r="H3" s="175"/>
      <c r="I3" s="114"/>
      <c r="J3" s="114"/>
      <c r="K3" s="114"/>
      <c r="L3" s="114"/>
      <c r="M3" s="114"/>
      <c r="N3" s="114"/>
      <c r="O3" s="49"/>
      <c r="P3" s="49"/>
      <c r="Q3" s="49"/>
      <c r="R3" s="49"/>
      <c r="S3" s="49"/>
      <c r="T3" s="114"/>
      <c r="X3" s="173"/>
      <c r="Z3" s="45" t="s">
        <v>1</v>
      </c>
    </row>
    <row r="4" ht="18" customHeight="1" spans="1:26">
      <c r="A4" s="51" t="s">
        <v>233</v>
      </c>
      <c r="B4" s="51" t="s">
        <v>234</v>
      </c>
      <c r="C4" s="51" t="s">
        <v>235</v>
      </c>
      <c r="D4" s="51" t="s">
        <v>236</v>
      </c>
      <c r="E4" s="51" t="s">
        <v>237</v>
      </c>
      <c r="F4" s="51" t="s">
        <v>238</v>
      </c>
      <c r="G4" s="51" t="s">
        <v>239</v>
      </c>
      <c r="H4" s="51" t="s">
        <v>240</v>
      </c>
      <c r="I4" s="179" t="s">
        <v>241</v>
      </c>
      <c r="J4" s="137" t="s">
        <v>241</v>
      </c>
      <c r="K4" s="137"/>
      <c r="L4" s="137"/>
      <c r="M4" s="137"/>
      <c r="N4" s="137"/>
      <c r="O4" s="15"/>
      <c r="P4" s="15"/>
      <c r="Q4" s="15"/>
      <c r="R4" s="15"/>
      <c r="S4" s="15"/>
      <c r="T4" s="130" t="s">
        <v>61</v>
      </c>
      <c r="U4" s="137" t="s">
        <v>62</v>
      </c>
      <c r="V4" s="137"/>
      <c r="W4" s="137"/>
      <c r="X4" s="137"/>
      <c r="Y4" s="137"/>
      <c r="Z4" s="138"/>
    </row>
    <row r="5" ht="18" customHeight="1" spans="1:26">
      <c r="A5" s="53"/>
      <c r="B5" s="66"/>
      <c r="C5" s="157"/>
      <c r="D5" s="53"/>
      <c r="E5" s="53"/>
      <c r="F5" s="53"/>
      <c r="G5" s="53"/>
      <c r="H5" s="53"/>
      <c r="I5" s="155" t="s">
        <v>242</v>
      </c>
      <c r="J5" s="179" t="s">
        <v>58</v>
      </c>
      <c r="K5" s="137"/>
      <c r="L5" s="137"/>
      <c r="M5" s="137"/>
      <c r="N5" s="138"/>
      <c r="O5" s="14" t="s">
        <v>243</v>
      </c>
      <c r="P5" s="14" t="s">
        <v>60</v>
      </c>
      <c r="Q5" s="14" t="s">
        <v>244</v>
      </c>
      <c r="R5" s="15"/>
      <c r="S5" s="39"/>
      <c r="T5" s="51" t="s">
        <v>61</v>
      </c>
      <c r="U5" s="179" t="s">
        <v>62</v>
      </c>
      <c r="V5" s="130" t="s">
        <v>64</v>
      </c>
      <c r="W5" s="137" t="s">
        <v>62</v>
      </c>
      <c r="X5" s="130" t="s">
        <v>66</v>
      </c>
      <c r="Y5" s="130" t="s">
        <v>67</v>
      </c>
      <c r="Z5" s="182" t="s">
        <v>68</v>
      </c>
    </row>
    <row r="6" ht="19.5" customHeight="1" spans="1:26">
      <c r="A6" s="66"/>
      <c r="B6" s="66"/>
      <c r="C6" s="66"/>
      <c r="D6" s="66"/>
      <c r="E6" s="66"/>
      <c r="F6" s="66"/>
      <c r="G6" s="66"/>
      <c r="H6" s="66"/>
      <c r="I6" s="66"/>
      <c r="J6" s="180" t="s">
        <v>245</v>
      </c>
      <c r="K6" s="51" t="s">
        <v>246</v>
      </c>
      <c r="L6" s="51" t="s">
        <v>247</v>
      </c>
      <c r="M6" s="51" t="s">
        <v>248</v>
      </c>
      <c r="N6" s="51" t="s">
        <v>249</v>
      </c>
      <c r="O6" s="51"/>
      <c r="P6" s="51"/>
      <c r="Q6" s="51" t="s">
        <v>58</v>
      </c>
      <c r="R6" s="51" t="s">
        <v>59</v>
      </c>
      <c r="S6" s="51" t="s">
        <v>60</v>
      </c>
      <c r="T6" s="66"/>
      <c r="U6" s="51" t="s">
        <v>57</v>
      </c>
      <c r="V6" s="51" t="s">
        <v>64</v>
      </c>
      <c r="W6" s="51" t="s">
        <v>250</v>
      </c>
      <c r="X6" s="51" t="s">
        <v>66</v>
      </c>
      <c r="Y6" s="51" t="s">
        <v>67</v>
      </c>
      <c r="Z6" s="51" t="s">
        <v>68</v>
      </c>
    </row>
    <row r="7" ht="37.5" customHeight="1" spans="1:26">
      <c r="A7" s="176"/>
      <c r="B7" s="58"/>
      <c r="C7" s="176"/>
      <c r="D7" s="176"/>
      <c r="E7" s="176"/>
      <c r="F7" s="176"/>
      <c r="G7" s="176"/>
      <c r="H7" s="176"/>
      <c r="I7" s="176"/>
      <c r="J7" s="181" t="s">
        <v>57</v>
      </c>
      <c r="K7" s="56" t="s">
        <v>251</v>
      </c>
      <c r="L7" s="56" t="s">
        <v>247</v>
      </c>
      <c r="M7" s="56" t="s">
        <v>248</v>
      </c>
      <c r="N7" s="56" t="s">
        <v>249</v>
      </c>
      <c r="O7" s="56"/>
      <c r="P7" s="56"/>
      <c r="Q7" s="56" t="s">
        <v>247</v>
      </c>
      <c r="R7" s="56" t="s">
        <v>248</v>
      </c>
      <c r="S7" s="56" t="s">
        <v>249</v>
      </c>
      <c r="T7" s="56" t="s">
        <v>61</v>
      </c>
      <c r="U7" s="56" t="s">
        <v>57</v>
      </c>
      <c r="V7" s="56" t="s">
        <v>64</v>
      </c>
      <c r="W7" s="56" t="s">
        <v>250</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252</v>
      </c>
      <c r="D10" s="23" t="s">
        <v>253</v>
      </c>
      <c r="E10" s="23" t="s">
        <v>102</v>
      </c>
      <c r="F10" s="23" t="s">
        <v>103</v>
      </c>
      <c r="G10" s="23" t="s">
        <v>254</v>
      </c>
      <c r="H10" s="23" t="s">
        <v>255</v>
      </c>
      <c r="I10" s="110">
        <v>1351164</v>
      </c>
      <c r="J10" s="110">
        <v>1351164</v>
      </c>
      <c r="K10" s="27"/>
      <c r="L10" s="27"/>
      <c r="M10" s="110">
        <v>1351164</v>
      </c>
      <c r="N10" s="27"/>
      <c r="O10" s="27"/>
      <c r="P10" s="27"/>
      <c r="Q10" s="110"/>
      <c r="R10" s="110"/>
      <c r="S10" s="110"/>
      <c r="T10" s="110"/>
      <c r="U10" s="110"/>
      <c r="V10" s="110"/>
      <c r="W10" s="110"/>
      <c r="X10" s="110"/>
      <c r="Y10" s="110"/>
      <c r="Z10" s="110"/>
    </row>
    <row r="11" ht="20.25" customHeight="1" spans="1:26">
      <c r="A11" s="23" t="s">
        <v>70</v>
      </c>
      <c r="B11" s="23" t="s">
        <v>70</v>
      </c>
      <c r="C11" s="23" t="s">
        <v>252</v>
      </c>
      <c r="D11" s="23" t="s">
        <v>253</v>
      </c>
      <c r="E11" s="23" t="s">
        <v>102</v>
      </c>
      <c r="F11" s="23" t="s">
        <v>103</v>
      </c>
      <c r="G11" s="23" t="s">
        <v>256</v>
      </c>
      <c r="H11" s="23" t="s">
        <v>257</v>
      </c>
      <c r="I11" s="110">
        <v>1684572</v>
      </c>
      <c r="J11" s="110">
        <v>1684572</v>
      </c>
      <c r="K11" s="27"/>
      <c r="L11" s="27"/>
      <c r="M11" s="110">
        <v>1684572</v>
      </c>
      <c r="N11" s="27"/>
      <c r="O11" s="27"/>
      <c r="P11" s="27"/>
      <c r="Q11" s="110"/>
      <c r="R11" s="110"/>
      <c r="S11" s="110"/>
      <c r="T11" s="110"/>
      <c r="U11" s="110"/>
      <c r="V11" s="110"/>
      <c r="W11" s="110"/>
      <c r="X11" s="110"/>
      <c r="Y11" s="110"/>
      <c r="Z11" s="110"/>
    </row>
    <row r="12" ht="20.25" customHeight="1" spans="1:26">
      <c r="A12" s="23" t="s">
        <v>70</v>
      </c>
      <c r="B12" s="23" t="s">
        <v>70</v>
      </c>
      <c r="C12" s="23" t="s">
        <v>252</v>
      </c>
      <c r="D12" s="23" t="s">
        <v>253</v>
      </c>
      <c r="E12" s="23" t="s">
        <v>102</v>
      </c>
      <c r="F12" s="23" t="s">
        <v>103</v>
      </c>
      <c r="G12" s="23" t="s">
        <v>258</v>
      </c>
      <c r="H12" s="23" t="s">
        <v>259</v>
      </c>
      <c r="I12" s="110">
        <v>112597</v>
      </c>
      <c r="J12" s="110">
        <v>112597</v>
      </c>
      <c r="K12" s="27"/>
      <c r="L12" s="27"/>
      <c r="M12" s="110">
        <v>112597</v>
      </c>
      <c r="N12" s="27"/>
      <c r="O12" s="27"/>
      <c r="P12" s="27"/>
      <c r="Q12" s="110"/>
      <c r="R12" s="110"/>
      <c r="S12" s="110"/>
      <c r="T12" s="110"/>
      <c r="U12" s="110"/>
      <c r="V12" s="110"/>
      <c r="W12" s="110"/>
      <c r="X12" s="110"/>
      <c r="Y12" s="110"/>
      <c r="Z12" s="110"/>
    </row>
    <row r="13" ht="20.25" customHeight="1" spans="1:26">
      <c r="A13" s="23" t="s">
        <v>70</v>
      </c>
      <c r="B13" s="23" t="s">
        <v>70</v>
      </c>
      <c r="C13" s="23" t="s">
        <v>260</v>
      </c>
      <c r="D13" s="23" t="s">
        <v>261</v>
      </c>
      <c r="E13" s="23" t="s">
        <v>106</v>
      </c>
      <c r="F13" s="23" t="s">
        <v>107</v>
      </c>
      <c r="G13" s="23" t="s">
        <v>254</v>
      </c>
      <c r="H13" s="23" t="s">
        <v>255</v>
      </c>
      <c r="I13" s="110">
        <v>613896</v>
      </c>
      <c r="J13" s="110">
        <v>613896</v>
      </c>
      <c r="K13" s="27"/>
      <c r="L13" s="27"/>
      <c r="M13" s="110">
        <v>613896</v>
      </c>
      <c r="N13" s="27"/>
      <c r="O13" s="27"/>
      <c r="P13" s="27"/>
      <c r="Q13" s="110"/>
      <c r="R13" s="110"/>
      <c r="S13" s="110"/>
      <c r="T13" s="110"/>
      <c r="U13" s="110"/>
      <c r="V13" s="110"/>
      <c r="W13" s="110"/>
      <c r="X13" s="110"/>
      <c r="Y13" s="110"/>
      <c r="Z13" s="110"/>
    </row>
    <row r="14" ht="20.25" customHeight="1" spans="1:26">
      <c r="A14" s="23" t="s">
        <v>70</v>
      </c>
      <c r="B14" s="23" t="s">
        <v>70</v>
      </c>
      <c r="C14" s="23" t="s">
        <v>260</v>
      </c>
      <c r="D14" s="23" t="s">
        <v>261</v>
      </c>
      <c r="E14" s="23" t="s">
        <v>106</v>
      </c>
      <c r="F14" s="23" t="s">
        <v>107</v>
      </c>
      <c r="G14" s="23" t="s">
        <v>256</v>
      </c>
      <c r="H14" s="23" t="s">
        <v>257</v>
      </c>
      <c r="I14" s="110">
        <v>37620</v>
      </c>
      <c r="J14" s="110">
        <v>37620</v>
      </c>
      <c r="K14" s="27"/>
      <c r="L14" s="27"/>
      <c r="M14" s="110">
        <v>37620</v>
      </c>
      <c r="N14" s="27"/>
      <c r="O14" s="27"/>
      <c r="P14" s="27"/>
      <c r="Q14" s="110"/>
      <c r="R14" s="110"/>
      <c r="S14" s="110"/>
      <c r="T14" s="110"/>
      <c r="U14" s="110"/>
      <c r="V14" s="110"/>
      <c r="W14" s="110"/>
      <c r="X14" s="110"/>
      <c r="Y14" s="110"/>
      <c r="Z14" s="110"/>
    </row>
    <row r="15" ht="20.25" customHeight="1" spans="1:26">
      <c r="A15" s="23" t="s">
        <v>70</v>
      </c>
      <c r="B15" s="23" t="s">
        <v>70</v>
      </c>
      <c r="C15" s="23" t="s">
        <v>260</v>
      </c>
      <c r="D15" s="23" t="s">
        <v>261</v>
      </c>
      <c r="E15" s="23" t="s">
        <v>106</v>
      </c>
      <c r="F15" s="23" t="s">
        <v>107</v>
      </c>
      <c r="G15" s="23" t="s">
        <v>258</v>
      </c>
      <c r="H15" s="23" t="s">
        <v>259</v>
      </c>
      <c r="I15" s="110">
        <v>51158</v>
      </c>
      <c r="J15" s="110">
        <v>51158</v>
      </c>
      <c r="K15" s="27"/>
      <c r="L15" s="27"/>
      <c r="M15" s="110">
        <v>51158</v>
      </c>
      <c r="N15" s="27"/>
      <c r="O15" s="27"/>
      <c r="P15" s="27"/>
      <c r="Q15" s="110"/>
      <c r="R15" s="110"/>
      <c r="S15" s="110"/>
      <c r="T15" s="110"/>
      <c r="U15" s="110"/>
      <c r="V15" s="110"/>
      <c r="W15" s="110"/>
      <c r="X15" s="110"/>
      <c r="Y15" s="110"/>
      <c r="Z15" s="110"/>
    </row>
    <row r="16" ht="20.25" customHeight="1" spans="1:26">
      <c r="A16" s="23" t="s">
        <v>70</v>
      </c>
      <c r="B16" s="23" t="s">
        <v>70</v>
      </c>
      <c r="C16" s="23" t="s">
        <v>260</v>
      </c>
      <c r="D16" s="23" t="s">
        <v>261</v>
      </c>
      <c r="E16" s="23" t="s">
        <v>106</v>
      </c>
      <c r="F16" s="23" t="s">
        <v>107</v>
      </c>
      <c r="G16" s="23" t="s">
        <v>262</v>
      </c>
      <c r="H16" s="23" t="s">
        <v>263</v>
      </c>
      <c r="I16" s="110">
        <v>243960</v>
      </c>
      <c r="J16" s="110">
        <v>243960</v>
      </c>
      <c r="K16" s="27"/>
      <c r="L16" s="27"/>
      <c r="M16" s="110">
        <v>243960</v>
      </c>
      <c r="N16" s="27"/>
      <c r="O16" s="27"/>
      <c r="P16" s="27"/>
      <c r="Q16" s="110"/>
      <c r="R16" s="110"/>
      <c r="S16" s="110"/>
      <c r="T16" s="110"/>
      <c r="U16" s="110"/>
      <c r="V16" s="110"/>
      <c r="W16" s="110"/>
      <c r="X16" s="110"/>
      <c r="Y16" s="110"/>
      <c r="Z16" s="110"/>
    </row>
    <row r="17" ht="20.25" customHeight="1" spans="1:26">
      <c r="A17" s="23" t="s">
        <v>70</v>
      </c>
      <c r="B17" s="23" t="s">
        <v>70</v>
      </c>
      <c r="C17" s="23" t="s">
        <v>260</v>
      </c>
      <c r="D17" s="23" t="s">
        <v>261</v>
      </c>
      <c r="E17" s="23" t="s">
        <v>106</v>
      </c>
      <c r="F17" s="23" t="s">
        <v>107</v>
      </c>
      <c r="G17" s="23" t="s">
        <v>262</v>
      </c>
      <c r="H17" s="23" t="s">
        <v>263</v>
      </c>
      <c r="I17" s="110">
        <v>222300</v>
      </c>
      <c r="J17" s="110">
        <v>222300</v>
      </c>
      <c r="K17" s="27"/>
      <c r="L17" s="27"/>
      <c r="M17" s="110">
        <v>222300</v>
      </c>
      <c r="N17" s="27"/>
      <c r="O17" s="27"/>
      <c r="P17" s="27"/>
      <c r="Q17" s="110"/>
      <c r="R17" s="110"/>
      <c r="S17" s="110"/>
      <c r="T17" s="110"/>
      <c r="U17" s="110"/>
      <c r="V17" s="110"/>
      <c r="W17" s="110"/>
      <c r="X17" s="110"/>
      <c r="Y17" s="110"/>
      <c r="Z17" s="110"/>
    </row>
    <row r="18" ht="20.25" customHeight="1" spans="1:26">
      <c r="A18" s="23" t="s">
        <v>70</v>
      </c>
      <c r="B18" s="23" t="s">
        <v>70</v>
      </c>
      <c r="C18" s="23" t="s">
        <v>260</v>
      </c>
      <c r="D18" s="23" t="s">
        <v>261</v>
      </c>
      <c r="E18" s="23" t="s">
        <v>106</v>
      </c>
      <c r="F18" s="23" t="s">
        <v>107</v>
      </c>
      <c r="G18" s="23" t="s">
        <v>262</v>
      </c>
      <c r="H18" s="23" t="s">
        <v>263</v>
      </c>
      <c r="I18" s="110">
        <v>118740</v>
      </c>
      <c r="J18" s="110">
        <v>118740</v>
      </c>
      <c r="K18" s="27"/>
      <c r="L18" s="27"/>
      <c r="M18" s="110">
        <v>118740</v>
      </c>
      <c r="N18" s="27"/>
      <c r="O18" s="27"/>
      <c r="P18" s="27"/>
      <c r="Q18" s="110"/>
      <c r="R18" s="110"/>
      <c r="S18" s="110"/>
      <c r="T18" s="110"/>
      <c r="U18" s="110"/>
      <c r="V18" s="110"/>
      <c r="W18" s="110"/>
      <c r="X18" s="110"/>
      <c r="Y18" s="110"/>
      <c r="Z18" s="110"/>
    </row>
    <row r="19" ht="20.25" customHeight="1" spans="1:26">
      <c r="A19" s="23" t="s">
        <v>70</v>
      </c>
      <c r="B19" s="23" t="s">
        <v>70</v>
      </c>
      <c r="C19" s="23" t="s">
        <v>264</v>
      </c>
      <c r="D19" s="23" t="s">
        <v>265</v>
      </c>
      <c r="E19" s="23" t="s">
        <v>124</v>
      </c>
      <c r="F19" s="23" t="s">
        <v>125</v>
      </c>
      <c r="G19" s="23" t="s">
        <v>266</v>
      </c>
      <c r="H19" s="23" t="s">
        <v>267</v>
      </c>
      <c r="I19" s="110">
        <v>505906.56</v>
      </c>
      <c r="J19" s="110">
        <v>505906.56</v>
      </c>
      <c r="K19" s="27"/>
      <c r="L19" s="27"/>
      <c r="M19" s="110">
        <v>505906.56</v>
      </c>
      <c r="N19" s="27"/>
      <c r="O19" s="27"/>
      <c r="P19" s="27"/>
      <c r="Q19" s="110"/>
      <c r="R19" s="110"/>
      <c r="S19" s="110"/>
      <c r="T19" s="110"/>
      <c r="U19" s="110"/>
      <c r="V19" s="110"/>
      <c r="W19" s="110"/>
      <c r="X19" s="110"/>
      <c r="Y19" s="110"/>
      <c r="Z19" s="110"/>
    </row>
    <row r="20" ht="20.25" customHeight="1" spans="1:26">
      <c r="A20" s="23" t="s">
        <v>70</v>
      </c>
      <c r="B20" s="23" t="s">
        <v>70</v>
      </c>
      <c r="C20" s="23" t="s">
        <v>264</v>
      </c>
      <c r="D20" s="23" t="s">
        <v>265</v>
      </c>
      <c r="E20" s="23" t="s">
        <v>124</v>
      </c>
      <c r="F20" s="23" t="s">
        <v>125</v>
      </c>
      <c r="G20" s="23" t="s">
        <v>266</v>
      </c>
      <c r="H20" s="23" t="s">
        <v>267</v>
      </c>
      <c r="I20" s="110">
        <v>234696.96</v>
      </c>
      <c r="J20" s="110">
        <v>234696.96</v>
      </c>
      <c r="K20" s="27"/>
      <c r="L20" s="27"/>
      <c r="M20" s="110">
        <v>234696.96</v>
      </c>
      <c r="N20" s="27"/>
      <c r="O20" s="27"/>
      <c r="P20" s="27"/>
      <c r="Q20" s="110"/>
      <c r="R20" s="110"/>
      <c r="S20" s="110"/>
      <c r="T20" s="110"/>
      <c r="U20" s="110"/>
      <c r="V20" s="110"/>
      <c r="W20" s="110"/>
      <c r="X20" s="110"/>
      <c r="Y20" s="110"/>
      <c r="Z20" s="110"/>
    </row>
    <row r="21" ht="20.25" customHeight="1" spans="1:26">
      <c r="A21" s="23" t="s">
        <v>70</v>
      </c>
      <c r="B21" s="23" t="s">
        <v>70</v>
      </c>
      <c r="C21" s="23" t="s">
        <v>264</v>
      </c>
      <c r="D21" s="23" t="s">
        <v>265</v>
      </c>
      <c r="E21" s="23" t="s">
        <v>134</v>
      </c>
      <c r="F21" s="23" t="s">
        <v>135</v>
      </c>
      <c r="G21" s="23" t="s">
        <v>268</v>
      </c>
      <c r="H21" s="23" t="s">
        <v>269</v>
      </c>
      <c r="I21" s="110">
        <v>249791.36</v>
      </c>
      <c r="J21" s="110">
        <v>249791.36</v>
      </c>
      <c r="K21" s="27"/>
      <c r="L21" s="27"/>
      <c r="M21" s="110">
        <v>249791.36</v>
      </c>
      <c r="N21" s="27"/>
      <c r="O21" s="27"/>
      <c r="P21" s="27"/>
      <c r="Q21" s="110"/>
      <c r="R21" s="110"/>
      <c r="S21" s="110"/>
      <c r="T21" s="110"/>
      <c r="U21" s="110"/>
      <c r="V21" s="110"/>
      <c r="W21" s="110"/>
      <c r="X21" s="110"/>
      <c r="Y21" s="110"/>
      <c r="Z21" s="110"/>
    </row>
    <row r="22" ht="20.25" customHeight="1" spans="1:26">
      <c r="A22" s="23" t="s">
        <v>70</v>
      </c>
      <c r="B22" s="23" t="s">
        <v>70</v>
      </c>
      <c r="C22" s="23" t="s">
        <v>264</v>
      </c>
      <c r="D22" s="23" t="s">
        <v>265</v>
      </c>
      <c r="E22" s="23" t="s">
        <v>136</v>
      </c>
      <c r="F22" s="23" t="s">
        <v>137</v>
      </c>
      <c r="G22" s="23" t="s">
        <v>268</v>
      </c>
      <c r="H22" s="23" t="s">
        <v>269</v>
      </c>
      <c r="I22" s="110">
        <v>97680.02</v>
      </c>
      <c r="J22" s="110">
        <v>97680.02</v>
      </c>
      <c r="K22" s="27"/>
      <c r="L22" s="27"/>
      <c r="M22" s="110">
        <v>97680.02</v>
      </c>
      <c r="N22" s="27"/>
      <c r="O22" s="27"/>
      <c r="P22" s="27"/>
      <c r="Q22" s="110"/>
      <c r="R22" s="110"/>
      <c r="S22" s="110"/>
      <c r="T22" s="110"/>
      <c r="U22" s="110"/>
      <c r="V22" s="110"/>
      <c r="W22" s="110"/>
      <c r="X22" s="110"/>
      <c r="Y22" s="110"/>
      <c r="Z22" s="110"/>
    </row>
    <row r="23" ht="20.25" customHeight="1" spans="1:26">
      <c r="A23" s="23" t="s">
        <v>70</v>
      </c>
      <c r="B23" s="23" t="s">
        <v>70</v>
      </c>
      <c r="C23" s="23" t="s">
        <v>264</v>
      </c>
      <c r="D23" s="23" t="s">
        <v>265</v>
      </c>
      <c r="E23" s="23" t="s">
        <v>138</v>
      </c>
      <c r="F23" s="23" t="s">
        <v>139</v>
      </c>
      <c r="G23" s="23" t="s">
        <v>270</v>
      </c>
      <c r="H23" s="23" t="s">
        <v>271</v>
      </c>
      <c r="I23" s="110">
        <v>12000</v>
      </c>
      <c r="J23" s="110">
        <v>12000</v>
      </c>
      <c r="K23" s="27"/>
      <c r="L23" s="27"/>
      <c r="M23" s="110">
        <v>12000</v>
      </c>
      <c r="N23" s="27"/>
      <c r="O23" s="27"/>
      <c r="P23" s="27"/>
      <c r="Q23" s="110"/>
      <c r="R23" s="110"/>
      <c r="S23" s="110"/>
      <c r="T23" s="110"/>
      <c r="U23" s="110"/>
      <c r="V23" s="110"/>
      <c r="W23" s="110"/>
      <c r="X23" s="110"/>
      <c r="Y23" s="110"/>
      <c r="Z23" s="110"/>
    </row>
    <row r="24" ht="20.25" customHeight="1" spans="1:26">
      <c r="A24" s="23" t="s">
        <v>70</v>
      </c>
      <c r="B24" s="23" t="s">
        <v>70</v>
      </c>
      <c r="C24" s="23" t="s">
        <v>264</v>
      </c>
      <c r="D24" s="23" t="s">
        <v>265</v>
      </c>
      <c r="E24" s="23" t="s">
        <v>138</v>
      </c>
      <c r="F24" s="23" t="s">
        <v>139</v>
      </c>
      <c r="G24" s="23" t="s">
        <v>270</v>
      </c>
      <c r="H24" s="23" t="s">
        <v>271</v>
      </c>
      <c r="I24" s="110">
        <v>158095.8</v>
      </c>
      <c r="J24" s="110">
        <v>158095.8</v>
      </c>
      <c r="K24" s="27"/>
      <c r="L24" s="27"/>
      <c r="M24" s="110">
        <v>158095.8</v>
      </c>
      <c r="N24" s="27"/>
      <c r="O24" s="27"/>
      <c r="P24" s="27"/>
      <c r="Q24" s="110"/>
      <c r="R24" s="110"/>
      <c r="S24" s="110"/>
      <c r="T24" s="110"/>
      <c r="U24" s="110"/>
      <c r="V24" s="110"/>
      <c r="W24" s="110"/>
      <c r="X24" s="110"/>
      <c r="Y24" s="110"/>
      <c r="Z24" s="110"/>
    </row>
    <row r="25" ht="20.25" customHeight="1" spans="1:26">
      <c r="A25" s="23" t="s">
        <v>70</v>
      </c>
      <c r="B25" s="23" t="s">
        <v>70</v>
      </c>
      <c r="C25" s="23" t="s">
        <v>264</v>
      </c>
      <c r="D25" s="23" t="s">
        <v>265</v>
      </c>
      <c r="E25" s="23" t="s">
        <v>138</v>
      </c>
      <c r="F25" s="23" t="s">
        <v>139</v>
      </c>
      <c r="G25" s="23" t="s">
        <v>270</v>
      </c>
      <c r="H25" s="23" t="s">
        <v>271</v>
      </c>
      <c r="I25" s="110">
        <v>61822.8</v>
      </c>
      <c r="J25" s="110">
        <v>61822.8</v>
      </c>
      <c r="K25" s="27"/>
      <c r="L25" s="27"/>
      <c r="M25" s="110">
        <v>61822.8</v>
      </c>
      <c r="N25" s="27"/>
      <c r="O25" s="27"/>
      <c r="P25" s="27"/>
      <c r="Q25" s="110"/>
      <c r="R25" s="110"/>
      <c r="S25" s="110"/>
      <c r="T25" s="110"/>
      <c r="U25" s="110"/>
      <c r="V25" s="110"/>
      <c r="W25" s="110"/>
      <c r="X25" s="110"/>
      <c r="Y25" s="110"/>
      <c r="Z25" s="110"/>
    </row>
    <row r="26" ht="20.25" customHeight="1" spans="1:26">
      <c r="A26" s="23" t="s">
        <v>70</v>
      </c>
      <c r="B26" s="23" t="s">
        <v>70</v>
      </c>
      <c r="C26" s="23" t="s">
        <v>264</v>
      </c>
      <c r="D26" s="23" t="s">
        <v>265</v>
      </c>
      <c r="E26" s="23" t="s">
        <v>106</v>
      </c>
      <c r="F26" s="23" t="s">
        <v>107</v>
      </c>
      <c r="G26" s="23" t="s">
        <v>272</v>
      </c>
      <c r="H26" s="23" t="s">
        <v>273</v>
      </c>
      <c r="I26" s="110">
        <v>8655.19</v>
      </c>
      <c r="J26" s="110">
        <v>8655.19</v>
      </c>
      <c r="K26" s="27"/>
      <c r="L26" s="27"/>
      <c r="M26" s="110">
        <v>8655.19</v>
      </c>
      <c r="N26" s="27"/>
      <c r="O26" s="27"/>
      <c r="P26" s="27"/>
      <c r="Q26" s="110"/>
      <c r="R26" s="110"/>
      <c r="S26" s="110"/>
      <c r="T26" s="110"/>
      <c r="U26" s="110"/>
      <c r="V26" s="110"/>
      <c r="W26" s="110"/>
      <c r="X26" s="110"/>
      <c r="Y26" s="110"/>
      <c r="Z26" s="110"/>
    </row>
    <row r="27" ht="20.25" customHeight="1" spans="1:26">
      <c r="A27" s="23" t="s">
        <v>70</v>
      </c>
      <c r="B27" s="23" t="s">
        <v>70</v>
      </c>
      <c r="C27" s="23" t="s">
        <v>264</v>
      </c>
      <c r="D27" s="23" t="s">
        <v>265</v>
      </c>
      <c r="E27" s="23" t="s">
        <v>140</v>
      </c>
      <c r="F27" s="23" t="s">
        <v>141</v>
      </c>
      <c r="G27" s="23" t="s">
        <v>272</v>
      </c>
      <c r="H27" s="23" t="s">
        <v>273</v>
      </c>
      <c r="I27" s="110">
        <v>6200.64</v>
      </c>
      <c r="J27" s="110">
        <v>6200.64</v>
      </c>
      <c r="K27" s="27"/>
      <c r="L27" s="27"/>
      <c r="M27" s="110">
        <v>6200.64</v>
      </c>
      <c r="N27" s="27"/>
      <c r="O27" s="27"/>
      <c r="P27" s="27"/>
      <c r="Q27" s="110"/>
      <c r="R27" s="110"/>
      <c r="S27" s="110"/>
      <c r="T27" s="110"/>
      <c r="U27" s="110"/>
      <c r="V27" s="110"/>
      <c r="W27" s="110"/>
      <c r="X27" s="110"/>
      <c r="Y27" s="110"/>
      <c r="Z27" s="110"/>
    </row>
    <row r="28" ht="20.25" customHeight="1" spans="1:26">
      <c r="A28" s="23" t="s">
        <v>70</v>
      </c>
      <c r="B28" s="23" t="s">
        <v>70</v>
      </c>
      <c r="C28" s="23" t="s">
        <v>264</v>
      </c>
      <c r="D28" s="23" t="s">
        <v>265</v>
      </c>
      <c r="E28" s="23" t="s">
        <v>140</v>
      </c>
      <c r="F28" s="23" t="s">
        <v>141</v>
      </c>
      <c r="G28" s="23" t="s">
        <v>272</v>
      </c>
      <c r="H28" s="23" t="s">
        <v>273</v>
      </c>
      <c r="I28" s="110">
        <v>5447.35</v>
      </c>
      <c r="J28" s="110">
        <v>5447.35</v>
      </c>
      <c r="K28" s="27"/>
      <c r="L28" s="27"/>
      <c r="M28" s="110">
        <v>5447.35</v>
      </c>
      <c r="N28" s="27"/>
      <c r="O28" s="27"/>
      <c r="P28" s="27"/>
      <c r="Q28" s="110"/>
      <c r="R28" s="110"/>
      <c r="S28" s="110"/>
      <c r="T28" s="110"/>
      <c r="U28" s="110"/>
      <c r="V28" s="110"/>
      <c r="W28" s="110"/>
      <c r="X28" s="110"/>
      <c r="Y28" s="110"/>
      <c r="Z28" s="110"/>
    </row>
    <row r="29" ht="20.25" customHeight="1" spans="1:26">
      <c r="A29" s="23" t="s">
        <v>70</v>
      </c>
      <c r="B29" s="23" t="s">
        <v>70</v>
      </c>
      <c r="C29" s="23" t="s">
        <v>264</v>
      </c>
      <c r="D29" s="23" t="s">
        <v>265</v>
      </c>
      <c r="E29" s="23" t="s">
        <v>140</v>
      </c>
      <c r="F29" s="23" t="s">
        <v>141</v>
      </c>
      <c r="G29" s="23" t="s">
        <v>272</v>
      </c>
      <c r="H29" s="23" t="s">
        <v>273</v>
      </c>
      <c r="I29" s="110">
        <v>1550.16</v>
      </c>
      <c r="J29" s="110">
        <v>1550.16</v>
      </c>
      <c r="K29" s="27"/>
      <c r="L29" s="27"/>
      <c r="M29" s="110">
        <v>1550.16</v>
      </c>
      <c r="N29" s="27"/>
      <c r="O29" s="27"/>
      <c r="P29" s="27"/>
      <c r="Q29" s="110"/>
      <c r="R29" s="110"/>
      <c r="S29" s="110"/>
      <c r="T29" s="110"/>
      <c r="U29" s="110"/>
      <c r="V29" s="110"/>
      <c r="W29" s="110"/>
      <c r="X29" s="110"/>
      <c r="Y29" s="110"/>
      <c r="Z29" s="110"/>
    </row>
    <row r="30" ht="20.25" customHeight="1" spans="1:26">
      <c r="A30" s="23" t="s">
        <v>70</v>
      </c>
      <c r="B30" s="23" t="s">
        <v>70</v>
      </c>
      <c r="C30" s="23" t="s">
        <v>264</v>
      </c>
      <c r="D30" s="23" t="s">
        <v>265</v>
      </c>
      <c r="E30" s="23" t="s">
        <v>140</v>
      </c>
      <c r="F30" s="23" t="s">
        <v>141</v>
      </c>
      <c r="G30" s="23" t="s">
        <v>272</v>
      </c>
      <c r="H30" s="23" t="s">
        <v>273</v>
      </c>
      <c r="I30" s="110">
        <v>3956.66</v>
      </c>
      <c r="J30" s="110">
        <v>3956.66</v>
      </c>
      <c r="K30" s="27"/>
      <c r="L30" s="27"/>
      <c r="M30" s="110">
        <v>3956.66</v>
      </c>
      <c r="N30" s="27"/>
      <c r="O30" s="27"/>
      <c r="P30" s="27"/>
      <c r="Q30" s="110"/>
      <c r="R30" s="110"/>
      <c r="S30" s="110"/>
      <c r="T30" s="110"/>
      <c r="U30" s="110"/>
      <c r="V30" s="110"/>
      <c r="W30" s="110"/>
      <c r="X30" s="110"/>
      <c r="Y30" s="110"/>
      <c r="Z30" s="110"/>
    </row>
    <row r="31" ht="20.25" customHeight="1" spans="1:26">
      <c r="A31" s="23" t="s">
        <v>70</v>
      </c>
      <c r="B31" s="23" t="s">
        <v>70</v>
      </c>
      <c r="C31" s="23" t="s">
        <v>264</v>
      </c>
      <c r="D31" s="23" t="s">
        <v>265</v>
      </c>
      <c r="E31" s="23" t="s">
        <v>140</v>
      </c>
      <c r="F31" s="23" t="s">
        <v>141</v>
      </c>
      <c r="G31" s="23" t="s">
        <v>272</v>
      </c>
      <c r="H31" s="23" t="s">
        <v>273</v>
      </c>
      <c r="I31" s="110">
        <v>12401.28</v>
      </c>
      <c r="J31" s="110">
        <v>12401.28</v>
      </c>
      <c r="K31" s="27"/>
      <c r="L31" s="27"/>
      <c r="M31" s="110">
        <v>12401.28</v>
      </c>
      <c r="N31" s="27"/>
      <c r="O31" s="27"/>
      <c r="P31" s="27"/>
      <c r="Q31" s="110"/>
      <c r="R31" s="110"/>
      <c r="S31" s="110"/>
      <c r="T31" s="110"/>
      <c r="U31" s="110"/>
      <c r="V31" s="110"/>
      <c r="W31" s="110"/>
      <c r="X31" s="110"/>
      <c r="Y31" s="110"/>
      <c r="Z31" s="110"/>
    </row>
    <row r="32" ht="20.25" customHeight="1" spans="1:26">
      <c r="A32" s="23" t="s">
        <v>70</v>
      </c>
      <c r="B32" s="23" t="s">
        <v>70</v>
      </c>
      <c r="C32" s="23" t="s">
        <v>274</v>
      </c>
      <c r="D32" s="23" t="s">
        <v>275</v>
      </c>
      <c r="E32" s="23" t="s">
        <v>102</v>
      </c>
      <c r="F32" s="23" t="s">
        <v>103</v>
      </c>
      <c r="G32" s="23" t="s">
        <v>276</v>
      </c>
      <c r="H32" s="23" t="s">
        <v>277</v>
      </c>
      <c r="I32" s="110">
        <v>40000</v>
      </c>
      <c r="J32" s="110">
        <v>40000</v>
      </c>
      <c r="K32" s="27"/>
      <c r="L32" s="27"/>
      <c r="M32" s="110">
        <v>40000</v>
      </c>
      <c r="N32" s="27"/>
      <c r="O32" s="27"/>
      <c r="P32" s="27"/>
      <c r="Q32" s="110"/>
      <c r="R32" s="110"/>
      <c r="S32" s="110"/>
      <c r="T32" s="110"/>
      <c r="U32" s="110"/>
      <c r="V32" s="110"/>
      <c r="W32" s="110"/>
      <c r="X32" s="110"/>
      <c r="Y32" s="110"/>
      <c r="Z32" s="110"/>
    </row>
    <row r="33" ht="20.25" customHeight="1" spans="1:26">
      <c r="A33" s="23" t="s">
        <v>70</v>
      </c>
      <c r="B33" s="23" t="s">
        <v>70</v>
      </c>
      <c r="C33" s="23" t="s">
        <v>278</v>
      </c>
      <c r="D33" s="23" t="s">
        <v>229</v>
      </c>
      <c r="E33" s="23" t="s">
        <v>102</v>
      </c>
      <c r="F33" s="23" t="s">
        <v>103</v>
      </c>
      <c r="G33" s="23" t="s">
        <v>279</v>
      </c>
      <c r="H33" s="23" t="s">
        <v>229</v>
      </c>
      <c r="I33" s="110">
        <v>100000</v>
      </c>
      <c r="J33" s="110">
        <v>100000</v>
      </c>
      <c r="K33" s="27"/>
      <c r="L33" s="27"/>
      <c r="M33" s="110">
        <v>100000</v>
      </c>
      <c r="N33" s="27"/>
      <c r="O33" s="27"/>
      <c r="P33" s="27"/>
      <c r="Q33" s="110"/>
      <c r="R33" s="110"/>
      <c r="S33" s="110"/>
      <c r="T33" s="110"/>
      <c r="U33" s="110"/>
      <c r="V33" s="110"/>
      <c r="W33" s="110"/>
      <c r="X33" s="110"/>
      <c r="Y33" s="110"/>
      <c r="Z33" s="110"/>
    </row>
    <row r="34" ht="20.25" customHeight="1" spans="1:26">
      <c r="A34" s="23" t="s">
        <v>70</v>
      </c>
      <c r="B34" s="23" t="s">
        <v>70</v>
      </c>
      <c r="C34" s="23" t="s">
        <v>280</v>
      </c>
      <c r="D34" s="23" t="s">
        <v>281</v>
      </c>
      <c r="E34" s="23" t="s">
        <v>102</v>
      </c>
      <c r="F34" s="23" t="s">
        <v>103</v>
      </c>
      <c r="G34" s="23" t="s">
        <v>282</v>
      </c>
      <c r="H34" s="23" t="s">
        <v>283</v>
      </c>
      <c r="I34" s="110">
        <v>264600</v>
      </c>
      <c r="J34" s="110">
        <v>264600</v>
      </c>
      <c r="K34" s="27"/>
      <c r="L34" s="27"/>
      <c r="M34" s="110">
        <v>264600</v>
      </c>
      <c r="N34" s="27"/>
      <c r="O34" s="27"/>
      <c r="P34" s="27"/>
      <c r="Q34" s="110"/>
      <c r="R34" s="110"/>
      <c r="S34" s="110"/>
      <c r="T34" s="110"/>
      <c r="U34" s="110"/>
      <c r="V34" s="110"/>
      <c r="W34" s="110"/>
      <c r="X34" s="110"/>
      <c r="Y34" s="110"/>
      <c r="Z34" s="110"/>
    </row>
    <row r="35" ht="20.25" customHeight="1" spans="1:26">
      <c r="A35" s="23" t="s">
        <v>70</v>
      </c>
      <c r="B35" s="23" t="s">
        <v>70</v>
      </c>
      <c r="C35" s="23" t="s">
        <v>284</v>
      </c>
      <c r="D35" s="23" t="s">
        <v>285</v>
      </c>
      <c r="E35" s="23" t="s">
        <v>102</v>
      </c>
      <c r="F35" s="23" t="s">
        <v>103</v>
      </c>
      <c r="G35" s="23" t="s">
        <v>286</v>
      </c>
      <c r="H35" s="23" t="s">
        <v>285</v>
      </c>
      <c r="I35" s="110">
        <v>69479.52</v>
      </c>
      <c r="J35" s="110">
        <v>69479.52</v>
      </c>
      <c r="K35" s="27"/>
      <c r="L35" s="27"/>
      <c r="M35" s="110">
        <v>69479.52</v>
      </c>
      <c r="N35" s="27"/>
      <c r="O35" s="27"/>
      <c r="P35" s="27"/>
      <c r="Q35" s="110"/>
      <c r="R35" s="110"/>
      <c r="S35" s="110"/>
      <c r="T35" s="110"/>
      <c r="U35" s="110"/>
      <c r="V35" s="110"/>
      <c r="W35" s="110"/>
      <c r="X35" s="110"/>
      <c r="Y35" s="110"/>
      <c r="Z35" s="110"/>
    </row>
    <row r="36" ht="20.25" customHeight="1" spans="1:26">
      <c r="A36" s="23" t="s">
        <v>70</v>
      </c>
      <c r="B36" s="23" t="s">
        <v>70</v>
      </c>
      <c r="C36" s="23" t="s">
        <v>284</v>
      </c>
      <c r="D36" s="23" t="s">
        <v>285</v>
      </c>
      <c r="E36" s="23" t="s">
        <v>106</v>
      </c>
      <c r="F36" s="23" t="s">
        <v>107</v>
      </c>
      <c r="G36" s="23" t="s">
        <v>286</v>
      </c>
      <c r="H36" s="23" t="s">
        <v>285</v>
      </c>
      <c r="I36" s="110">
        <v>29050.32</v>
      </c>
      <c r="J36" s="110">
        <v>29050.32</v>
      </c>
      <c r="K36" s="27"/>
      <c r="L36" s="27"/>
      <c r="M36" s="110">
        <v>29050.32</v>
      </c>
      <c r="N36" s="27"/>
      <c r="O36" s="27"/>
      <c r="P36" s="27"/>
      <c r="Q36" s="110"/>
      <c r="R36" s="110"/>
      <c r="S36" s="110"/>
      <c r="T36" s="110"/>
      <c r="U36" s="110"/>
      <c r="V36" s="110"/>
      <c r="W36" s="110"/>
      <c r="X36" s="110"/>
      <c r="Y36" s="110"/>
      <c r="Z36" s="110"/>
    </row>
    <row r="37" ht="20.25" customHeight="1" spans="1:26">
      <c r="A37" s="23" t="s">
        <v>70</v>
      </c>
      <c r="B37" s="23" t="s">
        <v>70</v>
      </c>
      <c r="C37" s="23" t="s">
        <v>287</v>
      </c>
      <c r="D37" s="23" t="s">
        <v>288</v>
      </c>
      <c r="E37" s="23" t="s">
        <v>102</v>
      </c>
      <c r="F37" s="23" t="s">
        <v>103</v>
      </c>
      <c r="G37" s="23" t="s">
        <v>289</v>
      </c>
      <c r="H37" s="23" t="s">
        <v>290</v>
      </c>
      <c r="I37" s="110">
        <v>74592</v>
      </c>
      <c r="J37" s="110">
        <v>74592</v>
      </c>
      <c r="K37" s="27"/>
      <c r="L37" s="27"/>
      <c r="M37" s="110">
        <v>74592</v>
      </c>
      <c r="N37" s="27"/>
      <c r="O37" s="27"/>
      <c r="P37" s="27"/>
      <c r="Q37" s="110"/>
      <c r="R37" s="110"/>
      <c r="S37" s="110"/>
      <c r="T37" s="110"/>
      <c r="U37" s="110"/>
      <c r="V37" s="110"/>
      <c r="W37" s="110"/>
      <c r="X37" s="110"/>
      <c r="Y37" s="110"/>
      <c r="Z37" s="110"/>
    </row>
    <row r="38" ht="20.25" customHeight="1" spans="1:26">
      <c r="A38" s="23" t="s">
        <v>70</v>
      </c>
      <c r="B38" s="23" t="s">
        <v>70</v>
      </c>
      <c r="C38" s="23" t="s">
        <v>287</v>
      </c>
      <c r="D38" s="23" t="s">
        <v>288</v>
      </c>
      <c r="E38" s="23" t="s">
        <v>106</v>
      </c>
      <c r="F38" s="23" t="s">
        <v>107</v>
      </c>
      <c r="G38" s="23" t="s">
        <v>289</v>
      </c>
      <c r="H38" s="23" t="s">
        <v>290</v>
      </c>
      <c r="I38" s="110">
        <v>37296</v>
      </c>
      <c r="J38" s="110">
        <v>37296</v>
      </c>
      <c r="K38" s="27"/>
      <c r="L38" s="27"/>
      <c r="M38" s="110">
        <v>37296</v>
      </c>
      <c r="N38" s="27"/>
      <c r="O38" s="27"/>
      <c r="P38" s="27"/>
      <c r="Q38" s="110"/>
      <c r="R38" s="110"/>
      <c r="S38" s="110"/>
      <c r="T38" s="110"/>
      <c r="U38" s="110"/>
      <c r="V38" s="110"/>
      <c r="W38" s="110"/>
      <c r="X38" s="110"/>
      <c r="Y38" s="110"/>
      <c r="Z38" s="110"/>
    </row>
    <row r="39" ht="20.25" customHeight="1" spans="1:26">
      <c r="A39" s="23" t="s">
        <v>70</v>
      </c>
      <c r="B39" s="23" t="s">
        <v>70</v>
      </c>
      <c r="C39" s="23" t="s">
        <v>287</v>
      </c>
      <c r="D39" s="23" t="s">
        <v>288</v>
      </c>
      <c r="E39" s="23" t="s">
        <v>102</v>
      </c>
      <c r="F39" s="23" t="s">
        <v>103</v>
      </c>
      <c r="G39" s="23" t="s">
        <v>291</v>
      </c>
      <c r="H39" s="23" t="s">
        <v>292</v>
      </c>
      <c r="I39" s="110">
        <v>48000</v>
      </c>
      <c r="J39" s="110">
        <v>48000</v>
      </c>
      <c r="K39" s="27"/>
      <c r="L39" s="27"/>
      <c r="M39" s="110">
        <v>48000</v>
      </c>
      <c r="N39" s="27"/>
      <c r="O39" s="27"/>
      <c r="P39" s="27"/>
      <c r="Q39" s="110"/>
      <c r="R39" s="110"/>
      <c r="S39" s="110"/>
      <c r="T39" s="110"/>
      <c r="U39" s="110"/>
      <c r="V39" s="110"/>
      <c r="W39" s="110"/>
      <c r="X39" s="110"/>
      <c r="Y39" s="110"/>
      <c r="Z39" s="110"/>
    </row>
    <row r="40" ht="20.25" customHeight="1" spans="1:26">
      <c r="A40" s="23" t="s">
        <v>70</v>
      </c>
      <c r="B40" s="23" t="s">
        <v>70</v>
      </c>
      <c r="C40" s="23" t="s">
        <v>287</v>
      </c>
      <c r="D40" s="23" t="s">
        <v>288</v>
      </c>
      <c r="E40" s="23" t="s">
        <v>106</v>
      </c>
      <c r="F40" s="23" t="s">
        <v>107</v>
      </c>
      <c r="G40" s="23" t="s">
        <v>291</v>
      </c>
      <c r="H40" s="23" t="s">
        <v>292</v>
      </c>
      <c r="I40" s="110">
        <v>24000</v>
      </c>
      <c r="J40" s="110">
        <v>24000</v>
      </c>
      <c r="K40" s="27"/>
      <c r="L40" s="27"/>
      <c r="M40" s="110">
        <v>24000</v>
      </c>
      <c r="N40" s="27"/>
      <c r="O40" s="27"/>
      <c r="P40" s="27"/>
      <c r="Q40" s="110"/>
      <c r="R40" s="110"/>
      <c r="S40" s="110"/>
      <c r="T40" s="110"/>
      <c r="U40" s="110"/>
      <c r="V40" s="110"/>
      <c r="W40" s="110"/>
      <c r="X40" s="110"/>
      <c r="Y40" s="110"/>
      <c r="Z40" s="110"/>
    </row>
    <row r="41" ht="20.25" customHeight="1" spans="1:26">
      <c r="A41" s="23" t="s">
        <v>70</v>
      </c>
      <c r="B41" s="23" t="s">
        <v>70</v>
      </c>
      <c r="C41" s="23" t="s">
        <v>287</v>
      </c>
      <c r="D41" s="23" t="s">
        <v>288</v>
      </c>
      <c r="E41" s="23" t="s">
        <v>102</v>
      </c>
      <c r="F41" s="23" t="s">
        <v>103</v>
      </c>
      <c r="G41" s="23" t="s">
        <v>293</v>
      </c>
      <c r="H41" s="23" t="s">
        <v>294</v>
      </c>
      <c r="I41" s="110">
        <v>20000</v>
      </c>
      <c r="J41" s="110">
        <v>20000</v>
      </c>
      <c r="K41" s="27"/>
      <c r="L41" s="27"/>
      <c r="M41" s="110">
        <v>20000</v>
      </c>
      <c r="N41" s="27"/>
      <c r="O41" s="27"/>
      <c r="P41" s="27"/>
      <c r="Q41" s="110"/>
      <c r="R41" s="110"/>
      <c r="S41" s="110"/>
      <c r="T41" s="110"/>
      <c r="U41" s="110"/>
      <c r="V41" s="110"/>
      <c r="W41" s="110"/>
      <c r="X41" s="110"/>
      <c r="Y41" s="110"/>
      <c r="Z41" s="110"/>
    </row>
    <row r="42" ht="20.25" customHeight="1" spans="1:26">
      <c r="A42" s="23" t="s">
        <v>70</v>
      </c>
      <c r="B42" s="23" t="s">
        <v>70</v>
      </c>
      <c r="C42" s="23" t="s">
        <v>287</v>
      </c>
      <c r="D42" s="23" t="s">
        <v>288</v>
      </c>
      <c r="E42" s="23" t="s">
        <v>102</v>
      </c>
      <c r="F42" s="23" t="s">
        <v>103</v>
      </c>
      <c r="G42" s="23" t="s">
        <v>295</v>
      </c>
      <c r="H42" s="23" t="s">
        <v>296</v>
      </c>
      <c r="I42" s="110">
        <v>67200</v>
      </c>
      <c r="J42" s="110">
        <v>67200</v>
      </c>
      <c r="K42" s="27"/>
      <c r="L42" s="27"/>
      <c r="M42" s="110">
        <v>67200</v>
      </c>
      <c r="N42" s="27"/>
      <c r="O42" s="27"/>
      <c r="P42" s="27"/>
      <c r="Q42" s="110"/>
      <c r="R42" s="110"/>
      <c r="S42" s="110"/>
      <c r="T42" s="110"/>
      <c r="U42" s="110"/>
      <c r="V42" s="110"/>
      <c r="W42" s="110"/>
      <c r="X42" s="110"/>
      <c r="Y42" s="110"/>
      <c r="Z42" s="110"/>
    </row>
    <row r="43" ht="20.25" customHeight="1" spans="1:26">
      <c r="A43" s="23" t="s">
        <v>70</v>
      </c>
      <c r="B43" s="23" t="s">
        <v>70</v>
      </c>
      <c r="C43" s="23" t="s">
        <v>287</v>
      </c>
      <c r="D43" s="23" t="s">
        <v>288</v>
      </c>
      <c r="E43" s="23" t="s">
        <v>106</v>
      </c>
      <c r="F43" s="23" t="s">
        <v>107</v>
      </c>
      <c r="G43" s="23" t="s">
        <v>295</v>
      </c>
      <c r="H43" s="23" t="s">
        <v>296</v>
      </c>
      <c r="I43" s="110">
        <v>33600</v>
      </c>
      <c r="J43" s="110">
        <v>33600</v>
      </c>
      <c r="K43" s="27"/>
      <c r="L43" s="27"/>
      <c r="M43" s="110">
        <v>33600</v>
      </c>
      <c r="N43" s="27"/>
      <c r="O43" s="27"/>
      <c r="P43" s="27"/>
      <c r="Q43" s="110"/>
      <c r="R43" s="110"/>
      <c r="S43" s="110"/>
      <c r="T43" s="110"/>
      <c r="U43" s="110"/>
      <c r="V43" s="110"/>
      <c r="W43" s="110"/>
      <c r="X43" s="110"/>
      <c r="Y43" s="110"/>
      <c r="Z43" s="110"/>
    </row>
    <row r="44" ht="20.25" customHeight="1" spans="1:26">
      <c r="A44" s="23" t="s">
        <v>70</v>
      </c>
      <c r="B44" s="23" t="s">
        <v>70</v>
      </c>
      <c r="C44" s="23" t="s">
        <v>287</v>
      </c>
      <c r="D44" s="23" t="s">
        <v>288</v>
      </c>
      <c r="E44" s="23" t="s">
        <v>122</v>
      </c>
      <c r="F44" s="23" t="s">
        <v>123</v>
      </c>
      <c r="G44" s="23" t="s">
        <v>295</v>
      </c>
      <c r="H44" s="23" t="s">
        <v>296</v>
      </c>
      <c r="I44" s="110">
        <v>2700</v>
      </c>
      <c r="J44" s="110">
        <v>2700</v>
      </c>
      <c r="K44" s="27"/>
      <c r="L44" s="27"/>
      <c r="M44" s="110">
        <v>2700</v>
      </c>
      <c r="N44" s="27"/>
      <c r="O44" s="27"/>
      <c r="P44" s="27"/>
      <c r="Q44" s="110"/>
      <c r="R44" s="110"/>
      <c r="S44" s="110"/>
      <c r="T44" s="110"/>
      <c r="U44" s="110"/>
      <c r="V44" s="110"/>
      <c r="W44" s="110"/>
      <c r="X44" s="110"/>
      <c r="Y44" s="110"/>
      <c r="Z44" s="110"/>
    </row>
    <row r="45" ht="20.25" customHeight="1" spans="1:26">
      <c r="A45" s="23" t="s">
        <v>70</v>
      </c>
      <c r="B45" s="23" t="s">
        <v>70</v>
      </c>
      <c r="C45" s="23" t="s">
        <v>297</v>
      </c>
      <c r="D45" s="23" t="s">
        <v>179</v>
      </c>
      <c r="E45" s="23" t="s">
        <v>178</v>
      </c>
      <c r="F45" s="23" t="s">
        <v>179</v>
      </c>
      <c r="G45" s="23" t="s">
        <v>298</v>
      </c>
      <c r="H45" s="23" t="s">
        <v>179</v>
      </c>
      <c r="I45" s="110">
        <v>532033.92</v>
      </c>
      <c r="J45" s="110">
        <v>532033.92</v>
      </c>
      <c r="K45" s="27"/>
      <c r="L45" s="27"/>
      <c r="M45" s="110">
        <v>532033.92</v>
      </c>
      <c r="N45" s="27"/>
      <c r="O45" s="27"/>
      <c r="P45" s="27"/>
      <c r="Q45" s="110"/>
      <c r="R45" s="110"/>
      <c r="S45" s="110"/>
      <c r="T45" s="110"/>
      <c r="U45" s="110"/>
      <c r="V45" s="110"/>
      <c r="W45" s="110"/>
      <c r="X45" s="110"/>
      <c r="Y45" s="110"/>
      <c r="Z45" s="110"/>
    </row>
    <row r="46" ht="20.25" customHeight="1" spans="1:26">
      <c r="A46" s="23" t="s">
        <v>70</v>
      </c>
      <c r="B46" s="23" t="s">
        <v>70</v>
      </c>
      <c r="C46" s="23" t="s">
        <v>297</v>
      </c>
      <c r="D46" s="23" t="s">
        <v>179</v>
      </c>
      <c r="E46" s="23" t="s">
        <v>178</v>
      </c>
      <c r="F46" s="23" t="s">
        <v>179</v>
      </c>
      <c r="G46" s="23" t="s">
        <v>298</v>
      </c>
      <c r="H46" s="23" t="s">
        <v>179</v>
      </c>
      <c r="I46" s="110">
        <v>218070.72</v>
      </c>
      <c r="J46" s="110">
        <v>218070.72</v>
      </c>
      <c r="K46" s="27"/>
      <c r="L46" s="27"/>
      <c r="M46" s="110">
        <v>218070.72</v>
      </c>
      <c r="N46" s="27"/>
      <c r="O46" s="27"/>
      <c r="P46" s="27"/>
      <c r="Q46" s="110"/>
      <c r="R46" s="110"/>
      <c r="S46" s="110"/>
      <c r="T46" s="110"/>
      <c r="U46" s="110"/>
      <c r="V46" s="110"/>
      <c r="W46" s="110"/>
      <c r="X46" s="110"/>
      <c r="Y46" s="110"/>
      <c r="Z46" s="110"/>
    </row>
    <row r="47" ht="20.25" customHeight="1" spans="1:26">
      <c r="A47" s="23" t="s">
        <v>70</v>
      </c>
      <c r="B47" s="23" t="s">
        <v>70</v>
      </c>
      <c r="C47" s="23" t="s">
        <v>299</v>
      </c>
      <c r="D47" s="23" t="s">
        <v>300</v>
      </c>
      <c r="E47" s="23" t="s">
        <v>102</v>
      </c>
      <c r="F47" s="23" t="s">
        <v>103</v>
      </c>
      <c r="G47" s="23" t="s">
        <v>258</v>
      </c>
      <c r="H47" s="23" t="s">
        <v>259</v>
      </c>
      <c r="I47" s="110">
        <v>438240</v>
      </c>
      <c r="J47" s="110">
        <v>438240</v>
      </c>
      <c r="K47" s="27"/>
      <c r="L47" s="27"/>
      <c r="M47" s="110">
        <v>438240</v>
      </c>
      <c r="N47" s="27"/>
      <c r="O47" s="27"/>
      <c r="P47" s="27"/>
      <c r="Q47" s="110"/>
      <c r="R47" s="110"/>
      <c r="S47" s="110"/>
      <c r="T47" s="110"/>
      <c r="U47" s="110"/>
      <c r="V47" s="110"/>
      <c r="W47" s="110"/>
      <c r="X47" s="110"/>
      <c r="Y47" s="110"/>
      <c r="Z47" s="110"/>
    </row>
    <row r="48" ht="20.25" customHeight="1" spans="1:26">
      <c r="A48" s="23" t="s">
        <v>70</v>
      </c>
      <c r="B48" s="23" t="s">
        <v>70</v>
      </c>
      <c r="C48" s="23" t="s">
        <v>299</v>
      </c>
      <c r="D48" s="23" t="s">
        <v>300</v>
      </c>
      <c r="E48" s="23" t="s">
        <v>102</v>
      </c>
      <c r="F48" s="23" t="s">
        <v>103</v>
      </c>
      <c r="G48" s="23" t="s">
        <v>258</v>
      </c>
      <c r="H48" s="23" t="s">
        <v>259</v>
      </c>
      <c r="I48" s="110">
        <v>240000</v>
      </c>
      <c r="J48" s="110">
        <v>240000</v>
      </c>
      <c r="K48" s="27"/>
      <c r="L48" s="27"/>
      <c r="M48" s="110">
        <v>240000</v>
      </c>
      <c r="N48" s="27"/>
      <c r="O48" s="27"/>
      <c r="P48" s="27"/>
      <c r="Q48" s="110"/>
      <c r="R48" s="110"/>
      <c r="S48" s="110"/>
      <c r="T48" s="110"/>
      <c r="U48" s="110"/>
      <c r="V48" s="110"/>
      <c r="W48" s="110"/>
      <c r="X48" s="110"/>
      <c r="Y48" s="110"/>
      <c r="Z48" s="110"/>
    </row>
    <row r="49" ht="20.25" customHeight="1" spans="1:26">
      <c r="A49" s="23" t="s">
        <v>70</v>
      </c>
      <c r="B49" s="23" t="s">
        <v>70</v>
      </c>
      <c r="C49" s="23" t="s">
        <v>301</v>
      </c>
      <c r="D49" s="23" t="s">
        <v>302</v>
      </c>
      <c r="E49" s="23" t="s">
        <v>106</v>
      </c>
      <c r="F49" s="23" t="s">
        <v>107</v>
      </c>
      <c r="G49" s="23" t="s">
        <v>258</v>
      </c>
      <c r="H49" s="23" t="s">
        <v>259</v>
      </c>
      <c r="I49" s="110">
        <v>108000</v>
      </c>
      <c r="J49" s="110">
        <v>108000</v>
      </c>
      <c r="K49" s="27"/>
      <c r="L49" s="27"/>
      <c r="M49" s="110">
        <v>108000</v>
      </c>
      <c r="N49" s="27"/>
      <c r="O49" s="27"/>
      <c r="P49" s="27"/>
      <c r="Q49" s="110"/>
      <c r="R49" s="110"/>
      <c r="S49" s="110"/>
      <c r="T49" s="110"/>
      <c r="U49" s="110"/>
      <c r="V49" s="110"/>
      <c r="W49" s="110"/>
      <c r="X49" s="110"/>
      <c r="Y49" s="110"/>
      <c r="Z49" s="110"/>
    </row>
    <row r="50" ht="20.25" customHeight="1" spans="1:26">
      <c r="A50" s="23" t="s">
        <v>70</v>
      </c>
      <c r="B50" s="23" t="s">
        <v>70</v>
      </c>
      <c r="C50" s="23" t="s">
        <v>301</v>
      </c>
      <c r="D50" s="23" t="s">
        <v>302</v>
      </c>
      <c r="E50" s="23" t="s">
        <v>106</v>
      </c>
      <c r="F50" s="23" t="s">
        <v>107</v>
      </c>
      <c r="G50" s="23" t="s">
        <v>262</v>
      </c>
      <c r="H50" s="23" t="s">
        <v>263</v>
      </c>
      <c r="I50" s="110">
        <v>115200</v>
      </c>
      <c r="J50" s="110">
        <v>115200</v>
      </c>
      <c r="K50" s="27"/>
      <c r="L50" s="27"/>
      <c r="M50" s="110">
        <v>115200</v>
      </c>
      <c r="N50" s="27"/>
      <c r="O50" s="27"/>
      <c r="P50" s="27"/>
      <c r="Q50" s="110"/>
      <c r="R50" s="110"/>
      <c r="S50" s="110"/>
      <c r="T50" s="110"/>
      <c r="U50" s="110"/>
      <c r="V50" s="110"/>
      <c r="W50" s="110"/>
      <c r="X50" s="110"/>
      <c r="Y50" s="110"/>
      <c r="Z50" s="110"/>
    </row>
    <row r="51" ht="20.25" customHeight="1" spans="1:26">
      <c r="A51" s="23" t="s">
        <v>70</v>
      </c>
      <c r="B51" s="23" t="s">
        <v>70</v>
      </c>
      <c r="C51" s="23" t="s">
        <v>301</v>
      </c>
      <c r="D51" s="23" t="s">
        <v>302</v>
      </c>
      <c r="E51" s="23" t="s">
        <v>106</v>
      </c>
      <c r="F51" s="23" t="s">
        <v>107</v>
      </c>
      <c r="G51" s="23" t="s">
        <v>262</v>
      </c>
      <c r="H51" s="23" t="s">
        <v>263</v>
      </c>
      <c r="I51" s="110">
        <v>100800</v>
      </c>
      <c r="J51" s="110">
        <v>100800</v>
      </c>
      <c r="K51" s="27"/>
      <c r="L51" s="27"/>
      <c r="M51" s="110">
        <v>100800</v>
      </c>
      <c r="N51" s="27"/>
      <c r="O51" s="27"/>
      <c r="P51" s="27"/>
      <c r="Q51" s="110"/>
      <c r="R51" s="110"/>
      <c r="S51" s="110"/>
      <c r="T51" s="110"/>
      <c r="U51" s="110"/>
      <c r="V51" s="110"/>
      <c r="W51" s="110"/>
      <c r="X51" s="110"/>
      <c r="Y51" s="110"/>
      <c r="Z51" s="110"/>
    </row>
    <row r="52" ht="20.25" customHeight="1" spans="1:26">
      <c r="A52" s="23" t="s">
        <v>70</v>
      </c>
      <c r="B52" s="23" t="s">
        <v>70</v>
      </c>
      <c r="C52" s="23" t="s">
        <v>303</v>
      </c>
      <c r="D52" s="23" t="s">
        <v>304</v>
      </c>
      <c r="E52" s="23" t="s">
        <v>108</v>
      </c>
      <c r="F52" s="23" t="s">
        <v>109</v>
      </c>
      <c r="G52" s="23" t="s">
        <v>305</v>
      </c>
      <c r="H52" s="23" t="s">
        <v>306</v>
      </c>
      <c r="I52" s="110">
        <v>842740.2</v>
      </c>
      <c r="J52" s="110">
        <v>842740.2</v>
      </c>
      <c r="K52" s="27"/>
      <c r="L52" s="27"/>
      <c r="M52" s="110">
        <v>842740.2</v>
      </c>
      <c r="N52" s="27"/>
      <c r="O52" s="27"/>
      <c r="P52" s="27"/>
      <c r="Q52" s="110"/>
      <c r="R52" s="110"/>
      <c r="S52" s="110"/>
      <c r="T52" s="110"/>
      <c r="U52" s="110"/>
      <c r="V52" s="110"/>
      <c r="W52" s="110"/>
      <c r="X52" s="110"/>
      <c r="Y52" s="110"/>
      <c r="Z52" s="110"/>
    </row>
    <row r="53" ht="20.25" customHeight="1" spans="1:26">
      <c r="A53" s="23" t="s">
        <v>70</v>
      </c>
      <c r="B53" s="23" t="s">
        <v>70</v>
      </c>
      <c r="C53" s="23" t="s">
        <v>303</v>
      </c>
      <c r="D53" s="23" t="s">
        <v>304</v>
      </c>
      <c r="E53" s="23" t="s">
        <v>108</v>
      </c>
      <c r="F53" s="23" t="s">
        <v>109</v>
      </c>
      <c r="G53" s="23" t="s">
        <v>305</v>
      </c>
      <c r="H53" s="23" t="s">
        <v>306</v>
      </c>
      <c r="I53" s="110">
        <v>1317259.8</v>
      </c>
      <c r="J53" s="110">
        <v>1317259.8</v>
      </c>
      <c r="K53" s="27"/>
      <c r="L53" s="27"/>
      <c r="M53" s="110">
        <v>1317259.8</v>
      </c>
      <c r="N53" s="27"/>
      <c r="O53" s="27"/>
      <c r="P53" s="27"/>
      <c r="Q53" s="110"/>
      <c r="R53" s="110"/>
      <c r="S53" s="110"/>
      <c r="T53" s="110"/>
      <c r="U53" s="110"/>
      <c r="V53" s="110"/>
      <c r="W53" s="110"/>
      <c r="X53" s="110"/>
      <c r="Y53" s="110"/>
      <c r="Z53" s="110"/>
    </row>
    <row r="54" ht="20.25" customHeight="1" spans="1:26">
      <c r="A54" s="23" t="s">
        <v>70</v>
      </c>
      <c r="B54" s="23" t="s">
        <v>70</v>
      </c>
      <c r="C54" s="23" t="s">
        <v>307</v>
      </c>
      <c r="D54" s="23" t="s">
        <v>308</v>
      </c>
      <c r="E54" s="23" t="s">
        <v>122</v>
      </c>
      <c r="F54" s="23" t="s">
        <v>123</v>
      </c>
      <c r="G54" s="23" t="s">
        <v>309</v>
      </c>
      <c r="H54" s="23" t="s">
        <v>310</v>
      </c>
      <c r="I54" s="110">
        <v>43200</v>
      </c>
      <c r="J54" s="110">
        <v>43200</v>
      </c>
      <c r="K54" s="27"/>
      <c r="L54" s="27"/>
      <c r="M54" s="110">
        <v>43200</v>
      </c>
      <c r="N54" s="27"/>
      <c r="O54" s="27"/>
      <c r="P54" s="27"/>
      <c r="Q54" s="110"/>
      <c r="R54" s="110"/>
      <c r="S54" s="110"/>
      <c r="T54" s="110"/>
      <c r="U54" s="110"/>
      <c r="V54" s="110"/>
      <c r="W54" s="110"/>
      <c r="X54" s="110"/>
      <c r="Y54" s="110"/>
      <c r="Z54" s="110"/>
    </row>
    <row r="55" ht="17.25" customHeight="1" spans="1:26">
      <c r="A55" s="69">
        <v>10560274.26</v>
      </c>
      <c r="B55" s="70"/>
      <c r="C55" s="177"/>
      <c r="D55" s="177"/>
      <c r="E55" s="177"/>
      <c r="F55" s="177"/>
      <c r="G55" s="177"/>
      <c r="H55" s="178"/>
      <c r="I55" s="110">
        <v>10560274.26</v>
      </c>
      <c r="J55" s="110">
        <v>10560274.26</v>
      </c>
      <c r="K55" s="110"/>
      <c r="L55" s="110"/>
      <c r="M55" s="110">
        <v>10560274.26</v>
      </c>
      <c r="N55" s="110"/>
      <c r="O55" s="110"/>
      <c r="P55" s="110"/>
      <c r="Q55" s="110"/>
      <c r="R55" s="110"/>
      <c r="S55" s="110"/>
      <c r="T55" s="110"/>
      <c r="U55" s="110"/>
      <c r="V55" s="110"/>
      <c r="W55" s="110"/>
      <c r="X55" s="110"/>
      <c r="Y55" s="110"/>
      <c r="Z55" s="110"/>
    </row>
  </sheetData>
  <mergeCells count="34">
    <mergeCell ref="A2:Z2"/>
    <mergeCell ref="A3:H3"/>
    <mergeCell ref="I4:Z4"/>
    <mergeCell ref="J5:N5"/>
    <mergeCell ref="Q5:S5"/>
    <mergeCell ref="U5:Z5"/>
    <mergeCell ref="A55:H55"/>
    <mergeCell ref="A55:H55"/>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abSelected="1" topLeftCell="A10" workbookViewId="0">
      <selection activeCell="I26" sqref="I2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7"/>
      <c r="E1" s="44"/>
      <c r="F1" s="44"/>
      <c r="G1" s="44"/>
      <c r="H1" s="44"/>
      <c r="U1" s="167"/>
      <c r="W1" s="172" t="s">
        <v>311</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"单位名称："&amp;"云南晋宁产业园区管理委员会"</f>
        <v>单位名称：云南晋宁产业园区管理委员会</v>
      </c>
      <c r="B3" s="48"/>
      <c r="C3" s="48"/>
      <c r="D3" s="48"/>
      <c r="E3" s="48"/>
      <c r="F3" s="48"/>
      <c r="G3" s="48"/>
      <c r="H3" s="48"/>
      <c r="I3" s="49"/>
      <c r="J3" s="49"/>
      <c r="K3" s="49"/>
      <c r="L3" s="49"/>
      <c r="M3" s="49"/>
      <c r="N3" s="49"/>
      <c r="O3" s="49"/>
      <c r="P3" s="49"/>
      <c r="Q3" s="49"/>
      <c r="U3" s="167"/>
      <c r="W3" s="148" t="s">
        <v>1</v>
      </c>
    </row>
    <row r="4" ht="21.75" customHeight="1" spans="1:23">
      <c r="A4" s="51" t="s">
        <v>312</v>
      </c>
      <c r="B4" s="52" t="s">
        <v>235</v>
      </c>
      <c r="C4" s="51" t="s">
        <v>236</v>
      </c>
      <c r="D4" s="51" t="s">
        <v>313</v>
      </c>
      <c r="E4" s="52" t="s">
        <v>237</v>
      </c>
      <c r="F4" s="52" t="s">
        <v>238</v>
      </c>
      <c r="G4" s="52" t="s">
        <v>314</v>
      </c>
      <c r="H4" s="52" t="s">
        <v>315</v>
      </c>
      <c r="I4" s="65" t="s">
        <v>55</v>
      </c>
      <c r="J4" s="14" t="s">
        <v>316</v>
      </c>
      <c r="K4" s="15"/>
      <c r="L4" s="15"/>
      <c r="M4" s="39"/>
      <c r="N4" s="14" t="s">
        <v>244</v>
      </c>
      <c r="O4" s="15"/>
      <c r="P4" s="39"/>
      <c r="Q4" s="52" t="s">
        <v>61</v>
      </c>
      <c r="R4" s="14" t="s">
        <v>62</v>
      </c>
      <c r="S4" s="15"/>
      <c r="T4" s="15"/>
      <c r="U4" s="15"/>
      <c r="V4" s="15"/>
      <c r="W4" s="39"/>
    </row>
    <row r="5" ht="21.75" customHeight="1" spans="1:23">
      <c r="A5" s="53"/>
      <c r="B5" s="66"/>
      <c r="C5" s="53"/>
      <c r="D5" s="53"/>
      <c r="E5" s="54"/>
      <c r="F5" s="54"/>
      <c r="G5" s="54"/>
      <c r="H5" s="54"/>
      <c r="I5" s="66"/>
      <c r="J5" s="168" t="s">
        <v>58</v>
      </c>
      <c r="K5" s="169"/>
      <c r="L5" s="52" t="s">
        <v>59</v>
      </c>
      <c r="M5" s="52" t="s">
        <v>60</v>
      </c>
      <c r="N5" s="52" t="s">
        <v>58</v>
      </c>
      <c r="O5" s="52" t="s">
        <v>59</v>
      </c>
      <c r="P5" s="52" t="s">
        <v>60</v>
      </c>
      <c r="Q5" s="54"/>
      <c r="R5" s="52" t="s">
        <v>57</v>
      </c>
      <c r="S5" s="52" t="s">
        <v>64</v>
      </c>
      <c r="T5" s="52" t="s">
        <v>250</v>
      </c>
      <c r="U5" s="52" t="s">
        <v>66</v>
      </c>
      <c r="V5" s="52" t="s">
        <v>67</v>
      </c>
      <c r="W5" s="52" t="s">
        <v>68</v>
      </c>
    </row>
    <row r="6" ht="21" customHeight="1" spans="1:23">
      <c r="A6" s="66"/>
      <c r="B6" s="66"/>
      <c r="C6" s="66"/>
      <c r="D6" s="66"/>
      <c r="E6" s="66"/>
      <c r="F6" s="66"/>
      <c r="G6" s="66"/>
      <c r="H6" s="66"/>
      <c r="I6" s="66"/>
      <c r="J6" s="170" t="s">
        <v>57</v>
      </c>
      <c r="K6" s="171"/>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317</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318</v>
      </c>
      <c r="B9" s="101" t="s">
        <v>319</v>
      </c>
      <c r="C9" s="101" t="s">
        <v>320</v>
      </c>
      <c r="D9" s="101" t="s">
        <v>70</v>
      </c>
      <c r="E9" s="101" t="s">
        <v>128</v>
      </c>
      <c r="F9" s="101" t="s">
        <v>129</v>
      </c>
      <c r="G9" s="101" t="s">
        <v>309</v>
      </c>
      <c r="H9" s="101" t="s">
        <v>310</v>
      </c>
      <c r="I9" s="110">
        <v>2184</v>
      </c>
      <c r="J9" s="110">
        <v>2184</v>
      </c>
      <c r="K9" s="110">
        <v>2184</v>
      </c>
      <c r="L9" s="110"/>
      <c r="M9" s="110"/>
      <c r="N9" s="110"/>
      <c r="O9" s="110"/>
      <c r="P9" s="110"/>
      <c r="Q9" s="110"/>
      <c r="R9" s="110"/>
      <c r="S9" s="110"/>
      <c r="T9" s="110"/>
      <c r="U9" s="110"/>
      <c r="V9" s="110"/>
      <c r="W9" s="110"/>
    </row>
    <row r="10" ht="21.75" customHeight="1" spans="1:23">
      <c r="A10" s="101" t="s">
        <v>306</v>
      </c>
      <c r="B10" s="101" t="s">
        <v>321</v>
      </c>
      <c r="C10" s="101" t="s">
        <v>322</v>
      </c>
      <c r="D10" s="101" t="s">
        <v>70</v>
      </c>
      <c r="E10" s="101" t="s">
        <v>108</v>
      </c>
      <c r="F10" s="101" t="s">
        <v>109</v>
      </c>
      <c r="G10" s="101" t="s">
        <v>305</v>
      </c>
      <c r="H10" s="101" t="s">
        <v>306</v>
      </c>
      <c r="I10" s="110">
        <v>648000</v>
      </c>
      <c r="J10" s="110">
        <v>648000</v>
      </c>
      <c r="K10" s="110">
        <v>648000</v>
      </c>
      <c r="L10" s="110"/>
      <c r="M10" s="110"/>
      <c r="N10" s="110"/>
      <c r="O10" s="110"/>
      <c r="P10" s="110"/>
      <c r="Q10" s="110"/>
      <c r="R10" s="110"/>
      <c r="S10" s="110"/>
      <c r="T10" s="110"/>
      <c r="U10" s="110"/>
      <c r="V10" s="110"/>
      <c r="W10" s="110"/>
    </row>
    <row r="11" ht="21.75" customHeight="1" spans="1:23">
      <c r="A11" s="101" t="s">
        <v>275</v>
      </c>
      <c r="B11" s="101" t="s">
        <v>323</v>
      </c>
      <c r="C11" s="101" t="s">
        <v>324</v>
      </c>
      <c r="D11" s="101" t="s">
        <v>70</v>
      </c>
      <c r="E11" s="101" t="s">
        <v>102</v>
      </c>
      <c r="F11" s="101" t="s">
        <v>103</v>
      </c>
      <c r="G11" s="101" t="s">
        <v>325</v>
      </c>
      <c r="H11" s="101" t="s">
        <v>326</v>
      </c>
      <c r="I11" s="110">
        <v>1150000</v>
      </c>
      <c r="J11" s="110">
        <v>1150000</v>
      </c>
      <c r="K11" s="110">
        <v>1150000</v>
      </c>
      <c r="L11" s="110"/>
      <c r="M11" s="110"/>
      <c r="N11" s="110"/>
      <c r="O11" s="110"/>
      <c r="P11" s="110"/>
      <c r="Q11" s="110"/>
      <c r="R11" s="110"/>
      <c r="S11" s="110"/>
      <c r="T11" s="110"/>
      <c r="U11" s="110"/>
      <c r="V11" s="110"/>
      <c r="W11" s="110"/>
    </row>
    <row r="12" ht="21.75" customHeight="1" spans="1:23">
      <c r="A12" s="101" t="s">
        <v>327</v>
      </c>
      <c r="B12" s="101" t="s">
        <v>328</v>
      </c>
      <c r="C12" s="101" t="s">
        <v>329</v>
      </c>
      <c r="D12" s="101" t="s">
        <v>70</v>
      </c>
      <c r="E12" s="101" t="s">
        <v>164</v>
      </c>
      <c r="F12" s="101" t="s">
        <v>165</v>
      </c>
      <c r="G12" s="101" t="s">
        <v>330</v>
      </c>
      <c r="H12" s="101" t="s">
        <v>331</v>
      </c>
      <c r="I12" s="110">
        <v>1140000</v>
      </c>
      <c r="J12" s="110"/>
      <c r="K12" s="110"/>
      <c r="L12" s="110">
        <v>1140000</v>
      </c>
      <c r="M12" s="110"/>
      <c r="N12" s="110"/>
      <c r="O12" s="110"/>
      <c r="P12" s="110"/>
      <c r="Q12" s="110"/>
      <c r="R12" s="110"/>
      <c r="S12" s="110"/>
      <c r="T12" s="110"/>
      <c r="U12" s="110"/>
      <c r="V12" s="110"/>
      <c r="W12" s="110"/>
    </row>
    <row r="13" ht="21.75" customHeight="1" spans="1:23">
      <c r="A13" s="101" t="s">
        <v>327</v>
      </c>
      <c r="B13" s="101" t="s">
        <v>328</v>
      </c>
      <c r="C13" s="101" t="s">
        <v>329</v>
      </c>
      <c r="D13" s="101" t="s">
        <v>70</v>
      </c>
      <c r="E13" s="101" t="s">
        <v>166</v>
      </c>
      <c r="F13" s="101" t="s">
        <v>167</v>
      </c>
      <c r="G13" s="101" t="s">
        <v>330</v>
      </c>
      <c r="H13" s="101" t="s">
        <v>331</v>
      </c>
      <c r="I13" s="110">
        <v>60000</v>
      </c>
      <c r="J13" s="110"/>
      <c r="K13" s="110"/>
      <c r="L13" s="110">
        <v>60000</v>
      </c>
      <c r="M13" s="110"/>
      <c r="N13" s="110"/>
      <c r="O13" s="110"/>
      <c r="P13" s="110"/>
      <c r="Q13" s="110"/>
      <c r="R13" s="110"/>
      <c r="S13" s="110"/>
      <c r="T13" s="110"/>
      <c r="U13" s="110"/>
      <c r="V13" s="110"/>
      <c r="W13" s="110"/>
    </row>
    <row r="14" ht="21.75" customHeight="1" spans="1:23">
      <c r="A14" s="101" t="s">
        <v>327</v>
      </c>
      <c r="B14" s="101" t="s">
        <v>332</v>
      </c>
      <c r="C14" s="101" t="s">
        <v>333</v>
      </c>
      <c r="D14" s="101" t="s">
        <v>70</v>
      </c>
      <c r="E14" s="101" t="s">
        <v>104</v>
      </c>
      <c r="F14" s="101" t="s">
        <v>105</v>
      </c>
      <c r="G14" s="101" t="s">
        <v>334</v>
      </c>
      <c r="H14" s="101" t="s">
        <v>335</v>
      </c>
      <c r="I14" s="110">
        <v>778000</v>
      </c>
      <c r="J14" s="110">
        <v>778000</v>
      </c>
      <c r="K14" s="110">
        <v>778000</v>
      </c>
      <c r="L14" s="110"/>
      <c r="M14" s="110"/>
      <c r="N14" s="110"/>
      <c r="O14" s="110"/>
      <c r="P14" s="110"/>
      <c r="Q14" s="110"/>
      <c r="R14" s="110"/>
      <c r="S14" s="110"/>
      <c r="T14" s="110"/>
      <c r="U14" s="110"/>
      <c r="V14" s="110"/>
      <c r="W14" s="110"/>
    </row>
    <row r="15" ht="21.75" customHeight="1" spans="1:23">
      <c r="A15" s="101" t="s">
        <v>327</v>
      </c>
      <c r="B15" s="101" t="s">
        <v>336</v>
      </c>
      <c r="C15" s="101" t="s">
        <v>337</v>
      </c>
      <c r="D15" s="101" t="s">
        <v>70</v>
      </c>
      <c r="E15" s="101" t="s">
        <v>150</v>
      </c>
      <c r="F15" s="101" t="s">
        <v>151</v>
      </c>
      <c r="G15" s="101" t="s">
        <v>338</v>
      </c>
      <c r="H15" s="101" t="s">
        <v>339</v>
      </c>
      <c r="I15" s="110">
        <v>1100000</v>
      </c>
      <c r="J15" s="110">
        <v>1100000</v>
      </c>
      <c r="K15" s="110">
        <v>1100000</v>
      </c>
      <c r="L15" s="110"/>
      <c r="M15" s="110"/>
      <c r="N15" s="110"/>
      <c r="O15" s="110"/>
      <c r="P15" s="110"/>
      <c r="Q15" s="110"/>
      <c r="R15" s="110"/>
      <c r="S15" s="110"/>
      <c r="T15" s="110"/>
      <c r="U15" s="110"/>
      <c r="V15" s="110"/>
      <c r="W15" s="110"/>
    </row>
    <row r="16" ht="21.75" customHeight="1" spans="1:23">
      <c r="A16" s="101" t="s">
        <v>327</v>
      </c>
      <c r="B16" s="101" t="s">
        <v>336</v>
      </c>
      <c r="C16" s="101" t="s">
        <v>337</v>
      </c>
      <c r="D16" s="101" t="s">
        <v>70</v>
      </c>
      <c r="E16" s="101" t="s">
        <v>150</v>
      </c>
      <c r="F16" s="101" t="s">
        <v>151</v>
      </c>
      <c r="G16" s="101" t="s">
        <v>334</v>
      </c>
      <c r="H16" s="101" t="s">
        <v>335</v>
      </c>
      <c r="I16" s="110">
        <v>431400</v>
      </c>
      <c r="J16" s="110">
        <v>431400</v>
      </c>
      <c r="K16" s="110">
        <v>431400</v>
      </c>
      <c r="L16" s="110"/>
      <c r="M16" s="110"/>
      <c r="N16" s="110"/>
      <c r="O16" s="110"/>
      <c r="P16" s="110"/>
      <c r="Q16" s="110"/>
      <c r="R16" s="110"/>
      <c r="S16" s="110"/>
      <c r="T16" s="110"/>
      <c r="U16" s="110"/>
      <c r="V16" s="110"/>
      <c r="W16" s="110"/>
    </row>
    <row r="17" ht="21.75" customHeight="1" spans="1:23">
      <c r="A17" s="101" t="s">
        <v>327</v>
      </c>
      <c r="B17" s="101" t="s">
        <v>340</v>
      </c>
      <c r="C17" s="101" t="s">
        <v>341</v>
      </c>
      <c r="D17" s="101" t="s">
        <v>70</v>
      </c>
      <c r="E17" s="101" t="s">
        <v>146</v>
      </c>
      <c r="F17" s="101" t="s">
        <v>147</v>
      </c>
      <c r="G17" s="101" t="s">
        <v>334</v>
      </c>
      <c r="H17" s="101" t="s">
        <v>335</v>
      </c>
      <c r="I17" s="110">
        <v>280800</v>
      </c>
      <c r="J17" s="110">
        <v>280800</v>
      </c>
      <c r="K17" s="110">
        <v>280800</v>
      </c>
      <c r="L17" s="110"/>
      <c r="M17" s="110"/>
      <c r="N17" s="110"/>
      <c r="O17" s="110"/>
      <c r="P17" s="110"/>
      <c r="Q17" s="110"/>
      <c r="R17" s="110"/>
      <c r="S17" s="110"/>
      <c r="T17" s="110"/>
      <c r="U17" s="110"/>
      <c r="V17" s="110"/>
      <c r="W17" s="110"/>
    </row>
    <row r="18" ht="21.75" customHeight="1" spans="1:23">
      <c r="A18" s="101" t="s">
        <v>342</v>
      </c>
      <c r="B18" s="101" t="s">
        <v>343</v>
      </c>
      <c r="C18" s="101" t="s">
        <v>344</v>
      </c>
      <c r="D18" s="101" t="s">
        <v>70</v>
      </c>
      <c r="E18" s="101" t="s">
        <v>154</v>
      </c>
      <c r="F18" s="101" t="s">
        <v>155</v>
      </c>
      <c r="G18" s="101" t="s">
        <v>345</v>
      </c>
      <c r="H18" s="101" t="s">
        <v>346</v>
      </c>
      <c r="I18" s="110">
        <v>115000000</v>
      </c>
      <c r="J18" s="110"/>
      <c r="K18" s="110"/>
      <c r="L18" s="110">
        <v>115000000</v>
      </c>
      <c r="M18" s="110"/>
      <c r="N18" s="110"/>
      <c r="O18" s="110"/>
      <c r="P18" s="110"/>
      <c r="Q18" s="110"/>
      <c r="R18" s="110"/>
      <c r="S18" s="110"/>
      <c r="T18" s="110"/>
      <c r="U18" s="110"/>
      <c r="V18" s="110"/>
      <c r="W18" s="110"/>
    </row>
    <row r="19" ht="21.75" customHeight="1" spans="1:23">
      <c r="A19" s="101" t="s">
        <v>342</v>
      </c>
      <c r="B19" s="101" t="s">
        <v>343</v>
      </c>
      <c r="C19" s="101" t="s">
        <v>344</v>
      </c>
      <c r="D19" s="101" t="s">
        <v>70</v>
      </c>
      <c r="E19" s="101" t="s">
        <v>156</v>
      </c>
      <c r="F19" s="101" t="s">
        <v>157</v>
      </c>
      <c r="G19" s="101" t="s">
        <v>345</v>
      </c>
      <c r="H19" s="101" t="s">
        <v>346</v>
      </c>
      <c r="I19" s="110">
        <v>68499971.25</v>
      </c>
      <c r="J19" s="110"/>
      <c r="K19" s="110"/>
      <c r="L19" s="110">
        <v>68499971.25</v>
      </c>
      <c r="M19" s="110"/>
      <c r="N19" s="110"/>
      <c r="O19" s="110"/>
      <c r="P19" s="110"/>
      <c r="Q19" s="110"/>
      <c r="R19" s="110"/>
      <c r="S19" s="110"/>
      <c r="T19" s="110"/>
      <c r="U19" s="110"/>
      <c r="V19" s="110"/>
      <c r="W19" s="110"/>
    </row>
    <row r="20" ht="21.75" customHeight="1" spans="1:23">
      <c r="A20" s="101" t="s">
        <v>342</v>
      </c>
      <c r="B20" s="101" t="s">
        <v>343</v>
      </c>
      <c r="C20" s="101" t="s">
        <v>344</v>
      </c>
      <c r="D20" s="101" t="s">
        <v>70</v>
      </c>
      <c r="E20" s="101" t="s">
        <v>158</v>
      </c>
      <c r="F20" s="101" t="s">
        <v>159</v>
      </c>
      <c r="G20" s="101" t="s">
        <v>345</v>
      </c>
      <c r="H20" s="101" t="s">
        <v>346</v>
      </c>
      <c r="I20" s="110">
        <v>34500000</v>
      </c>
      <c r="J20" s="110"/>
      <c r="K20" s="110"/>
      <c r="L20" s="110">
        <v>34500000</v>
      </c>
      <c r="M20" s="110"/>
      <c r="N20" s="110"/>
      <c r="O20" s="110"/>
      <c r="P20" s="110"/>
      <c r="Q20" s="110"/>
      <c r="R20" s="110"/>
      <c r="S20" s="110"/>
      <c r="T20" s="110"/>
      <c r="U20" s="110"/>
      <c r="V20" s="110"/>
      <c r="W20" s="110"/>
    </row>
    <row r="21" ht="21.75" customHeight="1" spans="1:23">
      <c r="A21" s="101" t="s">
        <v>342</v>
      </c>
      <c r="B21" s="101" t="s">
        <v>343</v>
      </c>
      <c r="C21" s="101" t="s">
        <v>344</v>
      </c>
      <c r="D21" s="101" t="s">
        <v>70</v>
      </c>
      <c r="E21" s="101" t="s">
        <v>160</v>
      </c>
      <c r="F21" s="101" t="s">
        <v>161</v>
      </c>
      <c r="G21" s="101" t="s">
        <v>345</v>
      </c>
      <c r="H21" s="101" t="s">
        <v>346</v>
      </c>
      <c r="I21" s="110">
        <v>1250000</v>
      </c>
      <c r="J21" s="110"/>
      <c r="K21" s="110"/>
      <c r="L21" s="110">
        <v>1250000</v>
      </c>
      <c r="M21" s="110"/>
      <c r="N21" s="110"/>
      <c r="O21" s="110"/>
      <c r="P21" s="110"/>
      <c r="Q21" s="110"/>
      <c r="R21" s="110"/>
      <c r="S21" s="110"/>
      <c r="T21" s="110"/>
      <c r="U21" s="110"/>
      <c r="V21" s="110"/>
      <c r="W21" s="110"/>
    </row>
    <row r="22" ht="21.75" customHeight="1" spans="1:23">
      <c r="A22" s="101" t="s">
        <v>342</v>
      </c>
      <c r="B22" s="101" t="s">
        <v>347</v>
      </c>
      <c r="C22" s="101" t="s">
        <v>348</v>
      </c>
      <c r="D22" s="101" t="s">
        <v>70</v>
      </c>
      <c r="E22" s="101" t="s">
        <v>116</v>
      </c>
      <c r="F22" s="101" t="s">
        <v>117</v>
      </c>
      <c r="G22" s="101" t="s">
        <v>349</v>
      </c>
      <c r="H22" s="101" t="s">
        <v>350</v>
      </c>
      <c r="I22" s="110">
        <v>190000</v>
      </c>
      <c r="J22" s="110">
        <v>190000</v>
      </c>
      <c r="K22" s="110">
        <v>190000</v>
      </c>
      <c r="L22" s="110"/>
      <c r="M22" s="110"/>
      <c r="N22" s="110"/>
      <c r="O22" s="110"/>
      <c r="P22" s="110"/>
      <c r="Q22" s="110"/>
      <c r="R22" s="110"/>
      <c r="S22" s="110"/>
      <c r="T22" s="110"/>
      <c r="U22" s="110"/>
      <c r="V22" s="110"/>
      <c r="W22" s="110"/>
    </row>
    <row r="23" ht="21.75" customHeight="1" spans="1:23">
      <c r="A23" s="101" t="s">
        <v>342</v>
      </c>
      <c r="B23" s="101" t="s">
        <v>351</v>
      </c>
      <c r="C23" s="101" t="s">
        <v>352</v>
      </c>
      <c r="D23" s="101" t="s">
        <v>70</v>
      </c>
      <c r="E23" s="101" t="s">
        <v>112</v>
      </c>
      <c r="F23" s="101" t="s">
        <v>113</v>
      </c>
      <c r="G23" s="101" t="s">
        <v>334</v>
      </c>
      <c r="H23" s="101" t="s">
        <v>335</v>
      </c>
      <c r="I23" s="110">
        <v>2000000</v>
      </c>
      <c r="J23" s="110"/>
      <c r="K23" s="110"/>
      <c r="L23" s="110"/>
      <c r="M23" s="110"/>
      <c r="N23" s="110"/>
      <c r="O23" s="110"/>
      <c r="P23" s="110"/>
      <c r="Q23" s="110"/>
      <c r="R23" s="110">
        <v>2000000</v>
      </c>
      <c r="S23" s="110"/>
      <c r="T23" s="110"/>
      <c r="U23" s="110"/>
      <c r="V23" s="110"/>
      <c r="W23" s="110">
        <v>2000000</v>
      </c>
    </row>
    <row r="24" ht="21.75" customHeight="1" spans="1:23">
      <c r="A24" s="101" t="s">
        <v>342</v>
      </c>
      <c r="B24" s="101" t="s">
        <v>353</v>
      </c>
      <c r="C24" s="101" t="s">
        <v>354</v>
      </c>
      <c r="D24" s="101" t="s">
        <v>70</v>
      </c>
      <c r="E24" s="101" t="s">
        <v>112</v>
      </c>
      <c r="F24" s="101" t="s">
        <v>113</v>
      </c>
      <c r="G24" s="101" t="s">
        <v>334</v>
      </c>
      <c r="H24" s="101" t="s">
        <v>335</v>
      </c>
      <c r="I24" s="110">
        <v>99000</v>
      </c>
      <c r="J24" s="110">
        <v>99000</v>
      </c>
      <c r="K24" s="110">
        <v>99000</v>
      </c>
      <c r="L24" s="110"/>
      <c r="M24" s="110"/>
      <c r="N24" s="110"/>
      <c r="O24" s="110"/>
      <c r="P24" s="110"/>
      <c r="Q24" s="110"/>
      <c r="R24" s="110"/>
      <c r="S24" s="110"/>
      <c r="T24" s="110"/>
      <c r="U24" s="110"/>
      <c r="V24" s="110"/>
      <c r="W24" s="110"/>
    </row>
    <row r="25" ht="21.75" customHeight="1" spans="1:23">
      <c r="A25" s="101" t="s">
        <v>342</v>
      </c>
      <c r="B25" s="101" t="s">
        <v>355</v>
      </c>
      <c r="C25" s="101" t="s">
        <v>356</v>
      </c>
      <c r="D25" s="101" t="s">
        <v>70</v>
      </c>
      <c r="E25" s="101" t="s">
        <v>184</v>
      </c>
      <c r="F25" s="101" t="s">
        <v>185</v>
      </c>
      <c r="G25" s="101" t="s">
        <v>357</v>
      </c>
      <c r="H25" s="101" t="s">
        <v>358</v>
      </c>
      <c r="I25" s="110">
        <v>88800</v>
      </c>
      <c r="J25" s="110">
        <v>88800</v>
      </c>
      <c r="K25" s="110">
        <v>88800</v>
      </c>
      <c r="L25" s="110"/>
      <c r="M25" s="110"/>
      <c r="N25" s="110"/>
      <c r="O25" s="110"/>
      <c r="P25" s="110"/>
      <c r="Q25" s="110"/>
      <c r="R25" s="110"/>
      <c r="S25" s="110"/>
      <c r="T25" s="110"/>
      <c r="U25" s="110"/>
      <c r="V25" s="110"/>
      <c r="W25" s="110"/>
    </row>
    <row r="26" ht="21.75" customHeight="1" spans="1:23">
      <c r="A26" s="101" t="s">
        <v>342</v>
      </c>
      <c r="B26" s="101" t="s">
        <v>359</v>
      </c>
      <c r="C26" s="101" t="s">
        <v>360</v>
      </c>
      <c r="D26" s="101" t="s">
        <v>70</v>
      </c>
      <c r="E26" s="101" t="s">
        <v>108</v>
      </c>
      <c r="F26" s="101" t="s">
        <v>109</v>
      </c>
      <c r="G26" s="101" t="s">
        <v>289</v>
      </c>
      <c r="H26" s="101" t="s">
        <v>290</v>
      </c>
      <c r="I26" s="110">
        <v>32000</v>
      </c>
      <c r="J26" s="110">
        <v>32000</v>
      </c>
      <c r="K26" s="110">
        <v>32000</v>
      </c>
      <c r="L26" s="110"/>
      <c r="M26" s="110"/>
      <c r="N26" s="110"/>
      <c r="O26" s="110"/>
      <c r="P26" s="110"/>
      <c r="Q26" s="110"/>
      <c r="R26" s="110"/>
      <c r="S26" s="110"/>
      <c r="T26" s="110"/>
      <c r="U26" s="110"/>
      <c r="V26" s="110"/>
      <c r="W26" s="110"/>
    </row>
    <row r="27" ht="21.75" customHeight="1" spans="1:23">
      <c r="A27" s="101" t="s">
        <v>342</v>
      </c>
      <c r="B27" s="101" t="s">
        <v>361</v>
      </c>
      <c r="C27" s="101" t="s">
        <v>362</v>
      </c>
      <c r="D27" s="101" t="s">
        <v>70</v>
      </c>
      <c r="E27" s="101" t="s">
        <v>172</v>
      </c>
      <c r="F27" s="101" t="s">
        <v>173</v>
      </c>
      <c r="G27" s="101" t="s">
        <v>349</v>
      </c>
      <c r="H27" s="101" t="s">
        <v>350</v>
      </c>
      <c r="I27" s="110">
        <v>250000</v>
      </c>
      <c r="J27" s="110"/>
      <c r="K27" s="110"/>
      <c r="L27" s="110"/>
      <c r="M27" s="110"/>
      <c r="N27" s="110"/>
      <c r="O27" s="110"/>
      <c r="P27" s="110"/>
      <c r="Q27" s="110"/>
      <c r="R27" s="110">
        <v>250000</v>
      </c>
      <c r="S27" s="110"/>
      <c r="T27" s="110"/>
      <c r="U27" s="110"/>
      <c r="V27" s="110"/>
      <c r="W27" s="110">
        <v>250000</v>
      </c>
    </row>
    <row r="28" ht="18.75" customHeight="1" spans="1:23">
      <c r="A28" s="69" t="s">
        <v>224</v>
      </c>
      <c r="B28" s="70"/>
      <c r="C28" s="70"/>
      <c r="D28" s="70"/>
      <c r="E28" s="70"/>
      <c r="F28" s="70"/>
      <c r="G28" s="70"/>
      <c r="H28" s="71"/>
      <c r="I28" s="110">
        <v>227500155.25</v>
      </c>
      <c r="J28" s="110">
        <v>4800184</v>
      </c>
      <c r="K28" s="110">
        <v>4800184</v>
      </c>
      <c r="L28" s="110">
        <v>220449971.25</v>
      </c>
      <c r="M28" s="110"/>
      <c r="N28" s="110"/>
      <c r="O28" s="110"/>
      <c r="P28" s="110"/>
      <c r="Q28" s="110"/>
      <c r="R28" s="110">
        <v>2250000</v>
      </c>
      <c r="S28" s="110"/>
      <c r="T28" s="110"/>
      <c r="U28" s="110"/>
      <c r="V28" s="110"/>
      <c r="W28" s="110">
        <v>2250000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
  <sheetViews>
    <sheetView showZeros="0" zoomScale="90" zoomScaleNormal="90" topLeftCell="A31" workbookViewId="0">
      <selection activeCell="A24" sqref="A24:A2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363</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"单位名称："&amp;"云南晋宁产业园区管理委员会"</f>
        <v>单位名称：云南晋宁产业园区管理委员会</v>
      </c>
    </row>
    <row r="4" ht="44.25" customHeight="1" spans="1:10">
      <c r="A4" s="19" t="s">
        <v>236</v>
      </c>
      <c r="B4" s="19" t="s">
        <v>364</v>
      </c>
      <c r="C4" s="19" t="s">
        <v>365</v>
      </c>
      <c r="D4" s="19" t="s">
        <v>366</v>
      </c>
      <c r="E4" s="19" t="s">
        <v>367</v>
      </c>
      <c r="F4" s="100" t="s">
        <v>368</v>
      </c>
      <c r="G4" s="19" t="s">
        <v>369</v>
      </c>
      <c r="H4" s="100" t="s">
        <v>370</v>
      </c>
      <c r="I4" s="100" t="s">
        <v>371</v>
      </c>
      <c r="J4" s="19" t="s">
        <v>372</v>
      </c>
    </row>
    <row r="5" ht="18.75" customHeight="1" spans="1:10">
      <c r="A5" s="164">
        <v>1</v>
      </c>
      <c r="B5" s="164">
        <v>2</v>
      </c>
      <c r="C5" s="164">
        <v>3</v>
      </c>
      <c r="D5" s="164">
        <v>4</v>
      </c>
      <c r="E5" s="164">
        <v>5</v>
      </c>
      <c r="F5" s="72">
        <v>6</v>
      </c>
      <c r="G5" s="164">
        <v>7</v>
      </c>
      <c r="H5" s="72">
        <v>8</v>
      </c>
      <c r="I5" s="72">
        <v>9</v>
      </c>
      <c r="J5" s="164">
        <v>10</v>
      </c>
    </row>
    <row r="6" ht="42" customHeight="1" spans="1:10">
      <c r="A6" s="20" t="s">
        <v>70</v>
      </c>
      <c r="B6" s="101"/>
      <c r="C6" s="101"/>
      <c r="D6" s="101"/>
      <c r="E6" s="35"/>
      <c r="F6" s="102"/>
      <c r="G6" s="35"/>
      <c r="H6" s="102"/>
      <c r="I6" s="102"/>
      <c r="J6" s="35"/>
    </row>
    <row r="7" ht="42" customHeight="1" spans="1:10">
      <c r="A7" s="165" t="s">
        <v>70</v>
      </c>
      <c r="B7" s="34"/>
      <c r="C7" s="34"/>
      <c r="D7" s="34"/>
      <c r="E7" s="20"/>
      <c r="F7" s="34"/>
      <c r="G7" s="20"/>
      <c r="H7" s="34"/>
      <c r="I7" s="34"/>
      <c r="J7" s="20"/>
    </row>
    <row r="8" ht="42" customHeight="1" spans="1:10">
      <c r="A8" s="166" t="s">
        <v>337</v>
      </c>
      <c r="B8" s="34" t="s">
        <v>373</v>
      </c>
      <c r="C8" s="34" t="s">
        <v>374</v>
      </c>
      <c r="D8" s="34" t="s">
        <v>375</v>
      </c>
      <c r="E8" s="20" t="s">
        <v>376</v>
      </c>
      <c r="F8" s="34" t="s">
        <v>377</v>
      </c>
      <c r="G8" s="20" t="s">
        <v>85</v>
      </c>
      <c r="H8" s="34" t="s">
        <v>378</v>
      </c>
      <c r="I8" s="34" t="s">
        <v>379</v>
      </c>
      <c r="J8" s="20" t="s">
        <v>380</v>
      </c>
    </row>
    <row r="9" ht="42" customHeight="1" spans="1:10">
      <c r="A9" s="166" t="s">
        <v>337</v>
      </c>
      <c r="B9" s="34" t="s">
        <v>373</v>
      </c>
      <c r="C9" s="34" t="s">
        <v>381</v>
      </c>
      <c r="D9" s="34" t="s">
        <v>382</v>
      </c>
      <c r="E9" s="20" t="s">
        <v>383</v>
      </c>
      <c r="F9" s="34" t="s">
        <v>384</v>
      </c>
      <c r="G9" s="20" t="s">
        <v>385</v>
      </c>
      <c r="H9" s="34" t="s">
        <v>386</v>
      </c>
      <c r="I9" s="34" t="s">
        <v>379</v>
      </c>
      <c r="J9" s="20" t="s">
        <v>380</v>
      </c>
    </row>
    <row r="10" ht="42" customHeight="1" spans="1:10">
      <c r="A10" s="166" t="s">
        <v>337</v>
      </c>
      <c r="B10" s="34" t="s">
        <v>373</v>
      </c>
      <c r="C10" s="34" t="s">
        <v>387</v>
      </c>
      <c r="D10" s="34" t="s">
        <v>388</v>
      </c>
      <c r="E10" s="20" t="s">
        <v>389</v>
      </c>
      <c r="F10" s="34" t="s">
        <v>390</v>
      </c>
      <c r="G10" s="20" t="s">
        <v>391</v>
      </c>
      <c r="H10" s="34" t="s">
        <v>386</v>
      </c>
      <c r="I10" s="34" t="s">
        <v>379</v>
      </c>
      <c r="J10" s="20" t="s">
        <v>392</v>
      </c>
    </row>
    <row r="11" ht="42" customHeight="1" spans="1:10">
      <c r="A11" s="166" t="s">
        <v>333</v>
      </c>
      <c r="B11" s="34" t="s">
        <v>393</v>
      </c>
      <c r="C11" s="34" t="s">
        <v>374</v>
      </c>
      <c r="D11" s="34" t="s">
        <v>394</v>
      </c>
      <c r="E11" s="20" t="s">
        <v>395</v>
      </c>
      <c r="F11" s="34" t="s">
        <v>377</v>
      </c>
      <c r="G11" s="20" t="s">
        <v>396</v>
      </c>
      <c r="H11" s="34" t="s">
        <v>397</v>
      </c>
      <c r="I11" s="34" t="s">
        <v>398</v>
      </c>
      <c r="J11" s="20" t="s">
        <v>399</v>
      </c>
    </row>
    <row r="12" ht="42" customHeight="1" spans="1:10">
      <c r="A12" s="166" t="s">
        <v>333</v>
      </c>
      <c r="B12" s="34" t="s">
        <v>393</v>
      </c>
      <c r="C12" s="34" t="s">
        <v>381</v>
      </c>
      <c r="D12" s="34" t="s">
        <v>400</v>
      </c>
      <c r="E12" s="20" t="s">
        <v>401</v>
      </c>
      <c r="F12" s="34" t="s">
        <v>390</v>
      </c>
      <c r="G12" s="20" t="s">
        <v>402</v>
      </c>
      <c r="H12" s="34" t="s">
        <v>386</v>
      </c>
      <c r="I12" s="34" t="s">
        <v>379</v>
      </c>
      <c r="J12" s="20" t="s">
        <v>403</v>
      </c>
    </row>
    <row r="13" ht="42" customHeight="1" spans="1:10">
      <c r="A13" s="166" t="s">
        <v>333</v>
      </c>
      <c r="B13" s="34" t="s">
        <v>393</v>
      </c>
      <c r="C13" s="34" t="s">
        <v>387</v>
      </c>
      <c r="D13" s="34" t="s">
        <v>388</v>
      </c>
      <c r="E13" s="20" t="s">
        <v>404</v>
      </c>
      <c r="F13" s="34" t="s">
        <v>390</v>
      </c>
      <c r="G13" s="20" t="s">
        <v>405</v>
      </c>
      <c r="H13" s="34" t="s">
        <v>386</v>
      </c>
      <c r="I13" s="34" t="s">
        <v>379</v>
      </c>
      <c r="J13" s="20" t="s">
        <v>406</v>
      </c>
    </row>
    <row r="14" ht="42" customHeight="1" spans="1:10">
      <c r="A14" s="166" t="s">
        <v>362</v>
      </c>
      <c r="B14" s="34" t="s">
        <v>407</v>
      </c>
      <c r="C14" s="34" t="s">
        <v>374</v>
      </c>
      <c r="D14" s="34" t="s">
        <v>394</v>
      </c>
      <c r="E14" s="20" t="s">
        <v>408</v>
      </c>
      <c r="F14" s="34" t="s">
        <v>390</v>
      </c>
      <c r="G14" s="20" t="s">
        <v>409</v>
      </c>
      <c r="H14" s="34" t="s">
        <v>410</v>
      </c>
      <c r="I14" s="34" t="s">
        <v>398</v>
      </c>
      <c r="J14" s="20" t="s">
        <v>408</v>
      </c>
    </row>
    <row r="15" ht="42" customHeight="1" spans="1:10">
      <c r="A15" s="166" t="s">
        <v>362</v>
      </c>
      <c r="B15" s="34" t="s">
        <v>407</v>
      </c>
      <c r="C15" s="34" t="s">
        <v>374</v>
      </c>
      <c r="D15" s="34" t="s">
        <v>375</v>
      </c>
      <c r="E15" s="20" t="s">
        <v>411</v>
      </c>
      <c r="F15" s="34" t="s">
        <v>390</v>
      </c>
      <c r="G15" s="20" t="s">
        <v>412</v>
      </c>
      <c r="H15" s="34" t="s">
        <v>413</v>
      </c>
      <c r="I15" s="34" t="s">
        <v>398</v>
      </c>
      <c r="J15" s="20" t="s">
        <v>411</v>
      </c>
    </row>
    <row r="16" ht="42" customHeight="1" spans="1:10">
      <c r="A16" s="166" t="s">
        <v>362</v>
      </c>
      <c r="B16" s="34" t="s">
        <v>407</v>
      </c>
      <c r="C16" s="34" t="s">
        <v>374</v>
      </c>
      <c r="D16" s="34" t="s">
        <v>414</v>
      </c>
      <c r="E16" s="20" t="s">
        <v>415</v>
      </c>
      <c r="F16" s="34" t="s">
        <v>390</v>
      </c>
      <c r="G16" s="20" t="s">
        <v>416</v>
      </c>
      <c r="H16" s="34" t="s">
        <v>386</v>
      </c>
      <c r="I16" s="34" t="s">
        <v>398</v>
      </c>
      <c r="J16" s="20" t="s">
        <v>415</v>
      </c>
    </row>
    <row r="17" ht="42" customHeight="1" spans="1:10">
      <c r="A17" s="166" t="s">
        <v>362</v>
      </c>
      <c r="B17" s="34" t="s">
        <v>407</v>
      </c>
      <c r="C17" s="34" t="s">
        <v>381</v>
      </c>
      <c r="D17" s="34" t="s">
        <v>417</v>
      </c>
      <c r="E17" s="20" t="s">
        <v>418</v>
      </c>
      <c r="F17" s="34" t="s">
        <v>390</v>
      </c>
      <c r="G17" s="20" t="s">
        <v>88</v>
      </c>
      <c r="H17" s="34" t="s">
        <v>386</v>
      </c>
      <c r="I17" s="34" t="s">
        <v>398</v>
      </c>
      <c r="J17" s="20" t="s">
        <v>418</v>
      </c>
    </row>
    <row r="18" ht="42" customHeight="1" spans="1:10">
      <c r="A18" s="166" t="s">
        <v>362</v>
      </c>
      <c r="B18" s="34" t="s">
        <v>407</v>
      </c>
      <c r="C18" s="34" t="s">
        <v>381</v>
      </c>
      <c r="D18" s="34" t="s">
        <v>400</v>
      </c>
      <c r="E18" s="20" t="s">
        <v>419</v>
      </c>
      <c r="F18" s="34" t="s">
        <v>420</v>
      </c>
      <c r="G18" s="20" t="s">
        <v>421</v>
      </c>
      <c r="H18" s="34" t="s">
        <v>386</v>
      </c>
      <c r="I18" s="34" t="s">
        <v>379</v>
      </c>
      <c r="J18" s="20" t="s">
        <v>419</v>
      </c>
    </row>
    <row r="19" ht="42" customHeight="1" spans="1:10">
      <c r="A19" s="166" t="s">
        <v>362</v>
      </c>
      <c r="B19" s="34" t="s">
        <v>407</v>
      </c>
      <c r="C19" s="34" t="s">
        <v>381</v>
      </c>
      <c r="D19" s="34" t="s">
        <v>382</v>
      </c>
      <c r="E19" s="20" t="s">
        <v>422</v>
      </c>
      <c r="F19" s="34" t="s">
        <v>420</v>
      </c>
      <c r="G19" s="20" t="s">
        <v>421</v>
      </c>
      <c r="H19" s="34" t="s">
        <v>386</v>
      </c>
      <c r="I19" s="34" t="s">
        <v>379</v>
      </c>
      <c r="J19" s="20" t="s">
        <v>422</v>
      </c>
    </row>
    <row r="20" ht="42" customHeight="1" spans="1:10">
      <c r="A20" s="166" t="s">
        <v>362</v>
      </c>
      <c r="B20" s="34" t="s">
        <v>407</v>
      </c>
      <c r="C20" s="34" t="s">
        <v>387</v>
      </c>
      <c r="D20" s="34" t="s">
        <v>388</v>
      </c>
      <c r="E20" s="20" t="s">
        <v>423</v>
      </c>
      <c r="F20" s="34" t="s">
        <v>390</v>
      </c>
      <c r="G20" s="20" t="s">
        <v>424</v>
      </c>
      <c r="H20" s="34" t="s">
        <v>386</v>
      </c>
      <c r="I20" s="34" t="s">
        <v>398</v>
      </c>
      <c r="J20" s="20" t="s">
        <v>423</v>
      </c>
    </row>
    <row r="21" ht="42" customHeight="1" spans="1:10">
      <c r="A21" s="166" t="s">
        <v>354</v>
      </c>
      <c r="B21" s="34" t="s">
        <v>425</v>
      </c>
      <c r="C21" s="34" t="s">
        <v>374</v>
      </c>
      <c r="D21" s="34" t="s">
        <v>414</v>
      </c>
      <c r="E21" s="20" t="s">
        <v>426</v>
      </c>
      <c r="F21" s="34" t="s">
        <v>377</v>
      </c>
      <c r="G21" s="20" t="s">
        <v>427</v>
      </c>
      <c r="H21" s="34" t="s">
        <v>428</v>
      </c>
      <c r="I21" s="34" t="s">
        <v>379</v>
      </c>
      <c r="J21" s="20" t="s">
        <v>429</v>
      </c>
    </row>
    <row r="22" ht="42" customHeight="1" spans="1:10">
      <c r="A22" s="166" t="s">
        <v>354</v>
      </c>
      <c r="B22" s="34" t="s">
        <v>425</v>
      </c>
      <c r="C22" s="34" t="s">
        <v>381</v>
      </c>
      <c r="D22" s="34" t="s">
        <v>400</v>
      </c>
      <c r="E22" s="20" t="s">
        <v>430</v>
      </c>
      <c r="F22" s="34" t="s">
        <v>377</v>
      </c>
      <c r="G22" s="20" t="s">
        <v>424</v>
      </c>
      <c r="H22" s="34" t="s">
        <v>386</v>
      </c>
      <c r="I22" s="34" t="s">
        <v>398</v>
      </c>
      <c r="J22" s="20" t="s">
        <v>431</v>
      </c>
    </row>
    <row r="23" ht="42" customHeight="1" spans="1:10">
      <c r="A23" s="166" t="s">
        <v>354</v>
      </c>
      <c r="B23" s="34" t="s">
        <v>425</v>
      </c>
      <c r="C23" s="34" t="s">
        <v>387</v>
      </c>
      <c r="D23" s="34" t="s">
        <v>388</v>
      </c>
      <c r="E23" s="20" t="s">
        <v>432</v>
      </c>
      <c r="F23" s="34" t="s">
        <v>390</v>
      </c>
      <c r="G23" s="20" t="s">
        <v>416</v>
      </c>
      <c r="H23" s="34" t="s">
        <v>386</v>
      </c>
      <c r="I23" s="34" t="s">
        <v>379</v>
      </c>
      <c r="J23" s="20" t="s">
        <v>433</v>
      </c>
    </row>
    <row r="24" ht="42" customHeight="1" spans="1:10">
      <c r="A24" s="166" t="s">
        <v>341</v>
      </c>
      <c r="B24" s="34" t="s">
        <v>434</v>
      </c>
      <c r="C24" s="34" t="s">
        <v>374</v>
      </c>
      <c r="D24" s="34" t="s">
        <v>375</v>
      </c>
      <c r="E24" s="20" t="s">
        <v>435</v>
      </c>
      <c r="F24" s="34" t="s">
        <v>384</v>
      </c>
      <c r="G24" s="20" t="s">
        <v>385</v>
      </c>
      <c r="H24" s="34" t="s">
        <v>386</v>
      </c>
      <c r="I24" s="34" t="s">
        <v>379</v>
      </c>
      <c r="J24" s="20" t="s">
        <v>436</v>
      </c>
    </row>
    <row r="25" ht="42" customHeight="1" spans="1:10">
      <c r="A25" s="166" t="s">
        <v>341</v>
      </c>
      <c r="B25" s="34" t="s">
        <v>434</v>
      </c>
      <c r="C25" s="34" t="s">
        <v>381</v>
      </c>
      <c r="D25" s="34" t="s">
        <v>400</v>
      </c>
      <c r="E25" s="20" t="s">
        <v>437</v>
      </c>
      <c r="F25" s="34" t="s">
        <v>420</v>
      </c>
      <c r="G25" s="20" t="s">
        <v>92</v>
      </c>
      <c r="H25" s="34" t="s">
        <v>386</v>
      </c>
      <c r="I25" s="34" t="s">
        <v>379</v>
      </c>
      <c r="J25" s="20" t="s">
        <v>438</v>
      </c>
    </row>
    <row r="26" ht="42" customHeight="1" spans="1:10">
      <c r="A26" s="166" t="s">
        <v>341</v>
      </c>
      <c r="B26" s="34" t="s">
        <v>434</v>
      </c>
      <c r="C26" s="34" t="s">
        <v>387</v>
      </c>
      <c r="D26" s="34" t="s">
        <v>388</v>
      </c>
      <c r="E26" s="20" t="s">
        <v>439</v>
      </c>
      <c r="F26" s="34" t="s">
        <v>420</v>
      </c>
      <c r="G26" s="20" t="s">
        <v>391</v>
      </c>
      <c r="H26" s="34" t="s">
        <v>386</v>
      </c>
      <c r="I26" s="34" t="s">
        <v>379</v>
      </c>
      <c r="J26" s="20" t="s">
        <v>440</v>
      </c>
    </row>
    <row r="27" ht="42" customHeight="1" spans="1:10">
      <c r="A27" s="166" t="s">
        <v>356</v>
      </c>
      <c r="B27" s="34" t="s">
        <v>441</v>
      </c>
      <c r="C27" s="34" t="s">
        <v>374</v>
      </c>
      <c r="D27" s="34" t="s">
        <v>394</v>
      </c>
      <c r="E27" s="20" t="s">
        <v>442</v>
      </c>
      <c r="F27" s="34" t="s">
        <v>384</v>
      </c>
      <c r="G27" s="20" t="s">
        <v>443</v>
      </c>
      <c r="H27" s="34" t="s">
        <v>444</v>
      </c>
      <c r="I27" s="34" t="s">
        <v>398</v>
      </c>
      <c r="J27" s="20" t="s">
        <v>445</v>
      </c>
    </row>
    <row r="28" ht="42" customHeight="1" spans="1:10">
      <c r="A28" s="166" t="s">
        <v>356</v>
      </c>
      <c r="B28" s="34" t="s">
        <v>441</v>
      </c>
      <c r="C28" s="34" t="s">
        <v>381</v>
      </c>
      <c r="D28" s="34" t="s">
        <v>400</v>
      </c>
      <c r="E28" s="20" t="s">
        <v>446</v>
      </c>
      <c r="F28" s="34" t="s">
        <v>390</v>
      </c>
      <c r="G28" s="20" t="s">
        <v>443</v>
      </c>
      <c r="H28" s="34" t="s">
        <v>444</v>
      </c>
      <c r="I28" s="34" t="s">
        <v>398</v>
      </c>
      <c r="J28" s="20" t="s">
        <v>447</v>
      </c>
    </row>
    <row r="29" ht="42" customHeight="1" spans="1:10">
      <c r="A29" s="166" t="s">
        <v>356</v>
      </c>
      <c r="B29" s="34" t="s">
        <v>441</v>
      </c>
      <c r="C29" s="34" t="s">
        <v>387</v>
      </c>
      <c r="D29" s="34" t="s">
        <v>388</v>
      </c>
      <c r="E29" s="20" t="s">
        <v>448</v>
      </c>
      <c r="F29" s="34" t="s">
        <v>390</v>
      </c>
      <c r="G29" s="20" t="s">
        <v>405</v>
      </c>
      <c r="H29" s="34" t="s">
        <v>386</v>
      </c>
      <c r="I29" s="34" t="s">
        <v>379</v>
      </c>
      <c r="J29" s="20" t="s">
        <v>449</v>
      </c>
    </row>
    <row r="30" ht="42" customHeight="1" spans="1:10">
      <c r="A30" s="166" t="s">
        <v>352</v>
      </c>
      <c r="B30" s="34" t="s">
        <v>450</v>
      </c>
      <c r="C30" s="34" t="s">
        <v>374</v>
      </c>
      <c r="D30" s="34" t="s">
        <v>394</v>
      </c>
      <c r="E30" s="20" t="s">
        <v>451</v>
      </c>
      <c r="F30" s="34" t="s">
        <v>377</v>
      </c>
      <c r="G30" s="20" t="s">
        <v>452</v>
      </c>
      <c r="H30" s="34" t="s">
        <v>453</v>
      </c>
      <c r="I30" s="34" t="s">
        <v>398</v>
      </c>
      <c r="J30" s="20" t="s">
        <v>454</v>
      </c>
    </row>
    <row r="31" ht="42" customHeight="1" spans="1:10">
      <c r="A31" s="166" t="s">
        <v>352</v>
      </c>
      <c r="B31" s="34" t="s">
        <v>450</v>
      </c>
      <c r="C31" s="34" t="s">
        <v>381</v>
      </c>
      <c r="D31" s="34" t="s">
        <v>417</v>
      </c>
      <c r="E31" s="20" t="s">
        <v>455</v>
      </c>
      <c r="F31" s="34" t="s">
        <v>390</v>
      </c>
      <c r="G31" s="20" t="s">
        <v>456</v>
      </c>
      <c r="H31" s="34" t="s">
        <v>386</v>
      </c>
      <c r="I31" s="34" t="s">
        <v>379</v>
      </c>
      <c r="J31" s="20" t="s">
        <v>457</v>
      </c>
    </row>
    <row r="32" ht="42" customHeight="1" spans="1:10">
      <c r="A32" s="166" t="s">
        <v>352</v>
      </c>
      <c r="B32" s="34" t="s">
        <v>450</v>
      </c>
      <c r="C32" s="34" t="s">
        <v>387</v>
      </c>
      <c r="D32" s="34" t="s">
        <v>388</v>
      </c>
      <c r="E32" s="20" t="s">
        <v>458</v>
      </c>
      <c r="F32" s="34" t="s">
        <v>390</v>
      </c>
      <c r="G32" s="20" t="s">
        <v>459</v>
      </c>
      <c r="H32" s="34" t="s">
        <v>386</v>
      </c>
      <c r="I32" s="34" t="s">
        <v>379</v>
      </c>
      <c r="J32" s="20" t="s">
        <v>432</v>
      </c>
    </row>
    <row r="33" ht="42" customHeight="1" spans="1:10">
      <c r="A33" s="166" t="s">
        <v>348</v>
      </c>
      <c r="B33" s="34" t="s">
        <v>460</v>
      </c>
      <c r="C33" s="34" t="s">
        <v>374</v>
      </c>
      <c r="D33" s="34" t="s">
        <v>394</v>
      </c>
      <c r="E33" s="20" t="s">
        <v>461</v>
      </c>
      <c r="F33" s="34" t="s">
        <v>377</v>
      </c>
      <c r="G33" s="20" t="s">
        <v>462</v>
      </c>
      <c r="H33" s="34" t="s">
        <v>397</v>
      </c>
      <c r="I33" s="34" t="s">
        <v>398</v>
      </c>
      <c r="J33" s="20" t="s">
        <v>463</v>
      </c>
    </row>
    <row r="34" ht="42" customHeight="1" spans="1:10">
      <c r="A34" s="166" t="s">
        <v>348</v>
      </c>
      <c r="B34" s="34" t="s">
        <v>460</v>
      </c>
      <c r="C34" s="34" t="s">
        <v>374</v>
      </c>
      <c r="D34" s="34" t="s">
        <v>375</v>
      </c>
      <c r="E34" s="20" t="s">
        <v>464</v>
      </c>
      <c r="F34" s="34" t="s">
        <v>384</v>
      </c>
      <c r="G34" s="20" t="s">
        <v>385</v>
      </c>
      <c r="H34" s="34" t="s">
        <v>386</v>
      </c>
      <c r="I34" s="34" t="s">
        <v>379</v>
      </c>
      <c r="J34" s="20" t="s">
        <v>465</v>
      </c>
    </row>
    <row r="35" ht="42" customHeight="1" spans="1:10">
      <c r="A35" s="166" t="s">
        <v>348</v>
      </c>
      <c r="B35" s="34" t="s">
        <v>460</v>
      </c>
      <c r="C35" s="34" t="s">
        <v>381</v>
      </c>
      <c r="D35" s="34" t="s">
        <v>382</v>
      </c>
      <c r="E35" s="20" t="s">
        <v>466</v>
      </c>
      <c r="F35" s="34" t="s">
        <v>384</v>
      </c>
      <c r="G35" s="20" t="s">
        <v>385</v>
      </c>
      <c r="H35" s="34" t="s">
        <v>386</v>
      </c>
      <c r="I35" s="34" t="s">
        <v>379</v>
      </c>
      <c r="J35" s="20" t="s">
        <v>467</v>
      </c>
    </row>
    <row r="36" ht="42" customHeight="1" spans="1:10">
      <c r="A36" s="166" t="s">
        <v>348</v>
      </c>
      <c r="B36" s="34" t="s">
        <v>460</v>
      </c>
      <c r="C36" s="34" t="s">
        <v>387</v>
      </c>
      <c r="D36" s="34" t="s">
        <v>388</v>
      </c>
      <c r="E36" s="20" t="s">
        <v>468</v>
      </c>
      <c r="F36" s="34" t="s">
        <v>390</v>
      </c>
      <c r="G36" s="20" t="s">
        <v>424</v>
      </c>
      <c r="H36" s="34" t="s">
        <v>386</v>
      </c>
      <c r="I36" s="34" t="s">
        <v>379</v>
      </c>
      <c r="J36" s="20" t="s">
        <v>469</v>
      </c>
    </row>
    <row r="37" ht="42" customHeight="1" spans="1:10">
      <c r="A37" s="166" t="s">
        <v>320</v>
      </c>
      <c r="B37" s="34" t="s">
        <v>470</v>
      </c>
      <c r="C37" s="34" t="s">
        <v>374</v>
      </c>
      <c r="D37" s="34" t="s">
        <v>394</v>
      </c>
      <c r="E37" s="20" t="s">
        <v>471</v>
      </c>
      <c r="F37" s="34" t="s">
        <v>384</v>
      </c>
      <c r="G37" s="20" t="s">
        <v>472</v>
      </c>
      <c r="H37" s="34" t="s">
        <v>397</v>
      </c>
      <c r="I37" s="34" t="s">
        <v>398</v>
      </c>
      <c r="J37" s="20" t="s">
        <v>473</v>
      </c>
    </row>
    <row r="38" ht="42" customHeight="1" spans="1:10">
      <c r="A38" s="166" t="s">
        <v>320</v>
      </c>
      <c r="B38" s="34" t="s">
        <v>470</v>
      </c>
      <c r="C38" s="34" t="s">
        <v>381</v>
      </c>
      <c r="D38" s="34" t="s">
        <v>400</v>
      </c>
      <c r="E38" s="20" t="s">
        <v>474</v>
      </c>
      <c r="F38" s="34" t="s">
        <v>384</v>
      </c>
      <c r="G38" s="20" t="s">
        <v>385</v>
      </c>
      <c r="H38" s="34" t="s">
        <v>386</v>
      </c>
      <c r="I38" s="34" t="s">
        <v>379</v>
      </c>
      <c r="J38" s="20" t="s">
        <v>475</v>
      </c>
    </row>
    <row r="39" ht="42" customHeight="1" spans="1:10">
      <c r="A39" s="166" t="s">
        <v>320</v>
      </c>
      <c r="B39" s="34" t="s">
        <v>470</v>
      </c>
      <c r="C39" s="34" t="s">
        <v>387</v>
      </c>
      <c r="D39" s="34" t="s">
        <v>388</v>
      </c>
      <c r="E39" s="20" t="s">
        <v>476</v>
      </c>
      <c r="F39" s="34" t="s">
        <v>390</v>
      </c>
      <c r="G39" s="20" t="s">
        <v>424</v>
      </c>
      <c r="H39" s="34" t="s">
        <v>386</v>
      </c>
      <c r="I39" s="34" t="s">
        <v>379</v>
      </c>
      <c r="J39" s="20" t="s">
        <v>477</v>
      </c>
    </row>
    <row r="40" ht="42" customHeight="1" spans="1:10">
      <c r="A40" s="166" t="s">
        <v>324</v>
      </c>
      <c r="B40" s="34" t="s">
        <v>478</v>
      </c>
      <c r="C40" s="34" t="s">
        <v>374</v>
      </c>
      <c r="D40" s="34" t="s">
        <v>394</v>
      </c>
      <c r="E40" s="20" t="s">
        <v>479</v>
      </c>
      <c r="F40" s="34" t="s">
        <v>384</v>
      </c>
      <c r="G40" s="20" t="s">
        <v>85</v>
      </c>
      <c r="H40" s="34" t="s">
        <v>480</v>
      </c>
      <c r="I40" s="34" t="s">
        <v>398</v>
      </c>
      <c r="J40" s="20" t="s">
        <v>481</v>
      </c>
    </row>
    <row r="41" ht="42" customHeight="1" spans="1:10">
      <c r="A41" s="166" t="s">
        <v>324</v>
      </c>
      <c r="B41" s="34" t="s">
        <v>478</v>
      </c>
      <c r="C41" s="34" t="s">
        <v>381</v>
      </c>
      <c r="D41" s="34" t="s">
        <v>400</v>
      </c>
      <c r="E41" s="20" t="s">
        <v>482</v>
      </c>
      <c r="F41" s="34" t="s">
        <v>384</v>
      </c>
      <c r="G41" s="20" t="s">
        <v>85</v>
      </c>
      <c r="H41" s="34" t="s">
        <v>480</v>
      </c>
      <c r="I41" s="34" t="s">
        <v>398</v>
      </c>
      <c r="J41" s="20" t="s">
        <v>483</v>
      </c>
    </row>
    <row r="42" ht="42" customHeight="1" spans="1:10">
      <c r="A42" s="166" t="s">
        <v>324</v>
      </c>
      <c r="B42" s="34" t="s">
        <v>478</v>
      </c>
      <c r="C42" s="34" t="s">
        <v>387</v>
      </c>
      <c r="D42" s="34" t="s">
        <v>388</v>
      </c>
      <c r="E42" s="20" t="s">
        <v>484</v>
      </c>
      <c r="F42" s="34" t="s">
        <v>390</v>
      </c>
      <c r="G42" s="20" t="s">
        <v>485</v>
      </c>
      <c r="H42" s="34" t="s">
        <v>386</v>
      </c>
      <c r="I42" s="34" t="s">
        <v>379</v>
      </c>
      <c r="J42" s="20" t="s">
        <v>486</v>
      </c>
    </row>
    <row r="43" ht="42" customHeight="1" spans="1:10">
      <c r="A43" s="166" t="s">
        <v>360</v>
      </c>
      <c r="B43" s="34" t="s">
        <v>487</v>
      </c>
      <c r="C43" s="34" t="s">
        <v>374</v>
      </c>
      <c r="D43" s="34" t="s">
        <v>375</v>
      </c>
      <c r="E43" s="20" t="s">
        <v>488</v>
      </c>
      <c r="F43" s="34" t="s">
        <v>384</v>
      </c>
      <c r="G43" s="20" t="s">
        <v>489</v>
      </c>
      <c r="H43" s="34" t="s">
        <v>386</v>
      </c>
      <c r="I43" s="34" t="s">
        <v>379</v>
      </c>
      <c r="J43" s="20" t="s">
        <v>490</v>
      </c>
    </row>
    <row r="44" ht="42" customHeight="1" spans="1:10">
      <c r="A44" s="166" t="s">
        <v>360</v>
      </c>
      <c r="B44" s="34" t="s">
        <v>487</v>
      </c>
      <c r="C44" s="34" t="s">
        <v>381</v>
      </c>
      <c r="D44" s="34" t="s">
        <v>400</v>
      </c>
      <c r="E44" s="20" t="s">
        <v>491</v>
      </c>
      <c r="F44" s="34" t="s">
        <v>420</v>
      </c>
      <c r="G44" s="20" t="s">
        <v>492</v>
      </c>
      <c r="H44" s="34" t="s">
        <v>493</v>
      </c>
      <c r="I44" s="34" t="s">
        <v>398</v>
      </c>
      <c r="J44" s="20" t="s">
        <v>494</v>
      </c>
    </row>
    <row r="45" ht="42" customHeight="1" spans="1:10">
      <c r="A45" s="166" t="s">
        <v>360</v>
      </c>
      <c r="B45" s="34" t="s">
        <v>487</v>
      </c>
      <c r="C45" s="34" t="s">
        <v>387</v>
      </c>
      <c r="D45" s="34" t="s">
        <v>388</v>
      </c>
      <c r="E45" s="20" t="s">
        <v>495</v>
      </c>
      <c r="F45" s="34" t="s">
        <v>420</v>
      </c>
      <c r="G45" s="20" t="s">
        <v>391</v>
      </c>
      <c r="H45" s="34" t="s">
        <v>386</v>
      </c>
      <c r="I45" s="34" t="s">
        <v>379</v>
      </c>
      <c r="J45" s="20" t="s">
        <v>496</v>
      </c>
    </row>
    <row r="46" ht="42" customHeight="1" spans="1:10">
      <c r="A46" s="166" t="s">
        <v>360</v>
      </c>
      <c r="B46" s="34" t="s">
        <v>487</v>
      </c>
      <c r="C46" s="34" t="s">
        <v>497</v>
      </c>
      <c r="D46" s="34" t="s">
        <v>498</v>
      </c>
      <c r="E46" s="20" t="s">
        <v>499</v>
      </c>
      <c r="F46" s="34" t="s">
        <v>384</v>
      </c>
      <c r="G46" s="20" t="s">
        <v>500</v>
      </c>
      <c r="H46" s="34" t="s">
        <v>493</v>
      </c>
      <c r="I46" s="34" t="s">
        <v>398</v>
      </c>
      <c r="J46" s="20" t="s">
        <v>501</v>
      </c>
    </row>
    <row r="47" ht="42" customHeight="1" spans="1:10">
      <c r="A47" s="166" t="s">
        <v>329</v>
      </c>
      <c r="B47" s="34" t="s">
        <v>502</v>
      </c>
      <c r="C47" s="34" t="s">
        <v>374</v>
      </c>
      <c r="D47" s="34" t="s">
        <v>394</v>
      </c>
      <c r="E47" s="20" t="s">
        <v>503</v>
      </c>
      <c r="F47" s="34" t="s">
        <v>390</v>
      </c>
      <c r="G47" s="20" t="s">
        <v>504</v>
      </c>
      <c r="H47" s="34" t="s">
        <v>453</v>
      </c>
      <c r="I47" s="34" t="s">
        <v>398</v>
      </c>
      <c r="J47" s="20" t="s">
        <v>505</v>
      </c>
    </row>
    <row r="48" ht="42" customHeight="1" spans="1:10">
      <c r="A48" s="166" t="s">
        <v>329</v>
      </c>
      <c r="B48" s="34" t="s">
        <v>502</v>
      </c>
      <c r="C48" s="34" t="s">
        <v>374</v>
      </c>
      <c r="D48" s="34" t="s">
        <v>375</v>
      </c>
      <c r="E48" s="20" t="s">
        <v>506</v>
      </c>
      <c r="F48" s="34" t="s">
        <v>390</v>
      </c>
      <c r="G48" s="20" t="s">
        <v>504</v>
      </c>
      <c r="H48" s="34" t="s">
        <v>453</v>
      </c>
      <c r="I48" s="34" t="s">
        <v>398</v>
      </c>
      <c r="J48" s="20" t="s">
        <v>505</v>
      </c>
    </row>
    <row r="49" ht="42" customHeight="1" spans="1:10">
      <c r="A49" s="166" t="s">
        <v>329</v>
      </c>
      <c r="B49" s="34" t="s">
        <v>502</v>
      </c>
      <c r="C49" s="34" t="s">
        <v>374</v>
      </c>
      <c r="D49" s="34" t="s">
        <v>414</v>
      </c>
      <c r="E49" s="20" t="s">
        <v>507</v>
      </c>
      <c r="F49" s="34" t="s">
        <v>390</v>
      </c>
      <c r="G49" s="20" t="s">
        <v>508</v>
      </c>
      <c r="H49" s="34" t="s">
        <v>453</v>
      </c>
      <c r="I49" s="34" t="s">
        <v>398</v>
      </c>
      <c r="J49" s="20" t="s">
        <v>505</v>
      </c>
    </row>
    <row r="50" ht="42" customHeight="1" spans="1:10">
      <c r="A50" s="166" t="s">
        <v>329</v>
      </c>
      <c r="B50" s="34" t="s">
        <v>502</v>
      </c>
      <c r="C50" s="34" t="s">
        <v>374</v>
      </c>
      <c r="D50" s="34" t="s">
        <v>414</v>
      </c>
      <c r="E50" s="20" t="s">
        <v>509</v>
      </c>
      <c r="F50" s="34" t="s">
        <v>390</v>
      </c>
      <c r="G50" s="20" t="s">
        <v>510</v>
      </c>
      <c r="H50" s="34" t="s">
        <v>453</v>
      </c>
      <c r="I50" s="34" t="s">
        <v>398</v>
      </c>
      <c r="J50" s="20" t="s">
        <v>511</v>
      </c>
    </row>
    <row r="51" ht="42" customHeight="1" spans="1:10">
      <c r="A51" s="166" t="s">
        <v>329</v>
      </c>
      <c r="B51" s="34" t="s">
        <v>502</v>
      </c>
      <c r="C51" s="34" t="s">
        <v>381</v>
      </c>
      <c r="D51" s="34" t="s">
        <v>400</v>
      </c>
      <c r="E51" s="20" t="s">
        <v>512</v>
      </c>
      <c r="F51" s="34" t="s">
        <v>390</v>
      </c>
      <c r="G51" s="20" t="s">
        <v>424</v>
      </c>
      <c r="H51" s="34" t="s">
        <v>386</v>
      </c>
      <c r="I51" s="34" t="s">
        <v>379</v>
      </c>
      <c r="J51" s="20" t="s">
        <v>513</v>
      </c>
    </row>
    <row r="52" ht="42" customHeight="1" spans="1:10">
      <c r="A52" s="166" t="s">
        <v>329</v>
      </c>
      <c r="B52" s="34" t="s">
        <v>502</v>
      </c>
      <c r="C52" s="34" t="s">
        <v>381</v>
      </c>
      <c r="D52" s="34" t="s">
        <v>514</v>
      </c>
      <c r="E52" s="20" t="s">
        <v>515</v>
      </c>
      <c r="F52" s="34" t="s">
        <v>390</v>
      </c>
      <c r="G52" s="20" t="s">
        <v>424</v>
      </c>
      <c r="H52" s="34" t="s">
        <v>386</v>
      </c>
      <c r="I52" s="34" t="s">
        <v>379</v>
      </c>
      <c r="J52" s="20" t="s">
        <v>516</v>
      </c>
    </row>
    <row r="53" ht="42" customHeight="1" spans="1:10">
      <c r="A53" s="166" t="s">
        <v>329</v>
      </c>
      <c r="B53" s="34" t="s">
        <v>502</v>
      </c>
      <c r="C53" s="34" t="s">
        <v>387</v>
      </c>
      <c r="D53" s="34" t="s">
        <v>388</v>
      </c>
      <c r="E53" s="20" t="s">
        <v>517</v>
      </c>
      <c r="F53" s="34" t="s">
        <v>384</v>
      </c>
      <c r="G53" s="20" t="s">
        <v>424</v>
      </c>
      <c r="H53" s="34" t="s">
        <v>386</v>
      </c>
      <c r="I53" s="34" t="s">
        <v>379</v>
      </c>
      <c r="J53" s="20" t="s">
        <v>518</v>
      </c>
    </row>
    <row r="54" ht="42" customHeight="1" spans="1:10">
      <c r="A54" s="166" t="s">
        <v>322</v>
      </c>
      <c r="B54" s="34" t="s">
        <v>519</v>
      </c>
      <c r="C54" s="34" t="s">
        <v>374</v>
      </c>
      <c r="D54" s="34" t="s">
        <v>394</v>
      </c>
      <c r="E54" s="20" t="s">
        <v>520</v>
      </c>
      <c r="F54" s="34" t="s">
        <v>384</v>
      </c>
      <c r="G54" s="20" t="s">
        <v>521</v>
      </c>
      <c r="H54" s="34" t="s">
        <v>453</v>
      </c>
      <c r="I54" s="34" t="s">
        <v>398</v>
      </c>
      <c r="J54" s="20" t="s">
        <v>522</v>
      </c>
    </row>
    <row r="55" ht="42" customHeight="1" spans="1:10">
      <c r="A55" s="166" t="s">
        <v>322</v>
      </c>
      <c r="B55" s="34" t="s">
        <v>519</v>
      </c>
      <c r="C55" s="34" t="s">
        <v>374</v>
      </c>
      <c r="D55" s="34" t="s">
        <v>375</v>
      </c>
      <c r="E55" s="20" t="s">
        <v>523</v>
      </c>
      <c r="F55" s="34" t="s">
        <v>384</v>
      </c>
      <c r="G55" s="20" t="s">
        <v>385</v>
      </c>
      <c r="H55" s="34" t="s">
        <v>386</v>
      </c>
      <c r="I55" s="34" t="s">
        <v>379</v>
      </c>
      <c r="J55" s="20" t="s">
        <v>522</v>
      </c>
    </row>
    <row r="56" ht="42" customHeight="1" spans="1:10">
      <c r="A56" s="166" t="s">
        <v>322</v>
      </c>
      <c r="B56" s="34" t="s">
        <v>519</v>
      </c>
      <c r="C56" s="34" t="s">
        <v>374</v>
      </c>
      <c r="D56" s="34" t="s">
        <v>414</v>
      </c>
      <c r="E56" s="20" t="s">
        <v>524</v>
      </c>
      <c r="F56" s="34" t="s">
        <v>384</v>
      </c>
      <c r="G56" s="20" t="s">
        <v>87</v>
      </c>
      <c r="H56" s="34" t="s">
        <v>525</v>
      </c>
      <c r="I56" s="34" t="s">
        <v>398</v>
      </c>
      <c r="J56" s="20" t="s">
        <v>522</v>
      </c>
    </row>
    <row r="57" ht="42" customHeight="1" spans="1:10">
      <c r="A57" s="166" t="s">
        <v>322</v>
      </c>
      <c r="B57" s="34" t="s">
        <v>519</v>
      </c>
      <c r="C57" s="34" t="s">
        <v>381</v>
      </c>
      <c r="D57" s="34" t="s">
        <v>400</v>
      </c>
      <c r="E57" s="20" t="s">
        <v>526</v>
      </c>
      <c r="F57" s="34" t="s">
        <v>384</v>
      </c>
      <c r="G57" s="20" t="s">
        <v>385</v>
      </c>
      <c r="H57" s="34" t="s">
        <v>386</v>
      </c>
      <c r="I57" s="34" t="s">
        <v>379</v>
      </c>
      <c r="J57" s="20" t="s">
        <v>522</v>
      </c>
    </row>
    <row r="58" ht="42" customHeight="1" spans="1:10">
      <c r="A58" s="166" t="s">
        <v>322</v>
      </c>
      <c r="B58" s="34" t="s">
        <v>519</v>
      </c>
      <c r="C58" s="34" t="s">
        <v>381</v>
      </c>
      <c r="D58" s="34" t="s">
        <v>382</v>
      </c>
      <c r="E58" s="20" t="s">
        <v>527</v>
      </c>
      <c r="F58" s="34" t="s">
        <v>390</v>
      </c>
      <c r="G58" s="20" t="s">
        <v>528</v>
      </c>
      <c r="H58" s="34" t="s">
        <v>386</v>
      </c>
      <c r="I58" s="34" t="s">
        <v>398</v>
      </c>
      <c r="J58" s="20" t="s">
        <v>522</v>
      </c>
    </row>
    <row r="59" ht="42" customHeight="1" spans="1:10">
      <c r="A59" s="166" t="s">
        <v>322</v>
      </c>
      <c r="B59" s="34" t="s">
        <v>519</v>
      </c>
      <c r="C59" s="34" t="s">
        <v>387</v>
      </c>
      <c r="D59" s="34" t="s">
        <v>388</v>
      </c>
      <c r="E59" s="20" t="s">
        <v>529</v>
      </c>
      <c r="F59" s="34" t="s">
        <v>384</v>
      </c>
      <c r="G59" s="20" t="s">
        <v>391</v>
      </c>
      <c r="H59" s="34" t="s">
        <v>386</v>
      </c>
      <c r="I59" s="34" t="s">
        <v>379</v>
      </c>
      <c r="J59" s="20" t="s">
        <v>530</v>
      </c>
    </row>
    <row r="60" ht="42" customHeight="1" spans="1:10">
      <c r="A60" s="166" t="s">
        <v>344</v>
      </c>
      <c r="B60" s="34" t="s">
        <v>531</v>
      </c>
      <c r="C60" s="34" t="s">
        <v>374</v>
      </c>
      <c r="D60" s="34" t="s">
        <v>394</v>
      </c>
      <c r="E60" s="20" t="s">
        <v>532</v>
      </c>
      <c r="F60" s="34" t="s">
        <v>377</v>
      </c>
      <c r="G60" s="20" t="s">
        <v>533</v>
      </c>
      <c r="H60" s="34" t="s">
        <v>534</v>
      </c>
      <c r="I60" s="34" t="s">
        <v>398</v>
      </c>
      <c r="J60" s="20" t="s">
        <v>535</v>
      </c>
    </row>
    <row r="61" ht="42" customHeight="1" spans="1:10">
      <c r="A61" s="166" t="s">
        <v>344</v>
      </c>
      <c r="B61" s="34" t="s">
        <v>531</v>
      </c>
      <c r="C61" s="34" t="s">
        <v>381</v>
      </c>
      <c r="D61" s="34" t="s">
        <v>417</v>
      </c>
      <c r="E61" s="20" t="s">
        <v>536</v>
      </c>
      <c r="F61" s="34" t="s">
        <v>390</v>
      </c>
      <c r="G61" s="20" t="s">
        <v>537</v>
      </c>
      <c r="H61" s="34" t="s">
        <v>397</v>
      </c>
      <c r="I61" s="34" t="s">
        <v>398</v>
      </c>
      <c r="J61" s="20" t="s">
        <v>538</v>
      </c>
    </row>
    <row r="62" ht="42" customHeight="1" spans="1:10">
      <c r="A62" s="166" t="s">
        <v>344</v>
      </c>
      <c r="B62" s="34" t="s">
        <v>531</v>
      </c>
      <c r="C62" s="34" t="s">
        <v>387</v>
      </c>
      <c r="D62" s="34" t="s">
        <v>388</v>
      </c>
      <c r="E62" s="20" t="s">
        <v>539</v>
      </c>
      <c r="F62" s="34" t="s">
        <v>390</v>
      </c>
      <c r="G62" s="20" t="s">
        <v>459</v>
      </c>
      <c r="H62" s="34" t="s">
        <v>386</v>
      </c>
      <c r="I62" s="34" t="s">
        <v>379</v>
      </c>
      <c r="J62" s="20" t="s">
        <v>540</v>
      </c>
    </row>
  </sheetData>
  <mergeCells count="30">
    <mergeCell ref="A2:J2"/>
    <mergeCell ref="A3:H3"/>
    <mergeCell ref="A8:A10"/>
    <mergeCell ref="A11:A13"/>
    <mergeCell ref="A14:A20"/>
    <mergeCell ref="A21:A23"/>
    <mergeCell ref="A24:A26"/>
    <mergeCell ref="A27:A29"/>
    <mergeCell ref="A30:A32"/>
    <mergeCell ref="A33:A36"/>
    <mergeCell ref="A37:A39"/>
    <mergeCell ref="A40:A42"/>
    <mergeCell ref="A43:A46"/>
    <mergeCell ref="A47:A53"/>
    <mergeCell ref="A54:A59"/>
    <mergeCell ref="A60:A62"/>
    <mergeCell ref="B8:B10"/>
    <mergeCell ref="B11:B13"/>
    <mergeCell ref="B14:B20"/>
    <mergeCell ref="B21:B23"/>
    <mergeCell ref="B24:B26"/>
    <mergeCell ref="B27:B29"/>
    <mergeCell ref="B30:B32"/>
    <mergeCell ref="B33:B36"/>
    <mergeCell ref="B37:B39"/>
    <mergeCell ref="B40:B42"/>
    <mergeCell ref="B43:B46"/>
    <mergeCell ref="B47:B53"/>
    <mergeCell ref="B54:B59"/>
    <mergeCell ref="B60:B6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萌面大叔</cp:lastModifiedBy>
  <dcterms:created xsi:type="dcterms:W3CDTF">2026-03-30T01:12:00Z</dcterms:created>
  <dcterms:modified xsi:type="dcterms:W3CDTF">2026-03-31T02:42:24Z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