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（按功能科目分类）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7" r:id="rId13"/>
    <sheet name="对下转移支付绩效目标表09-2" sheetId="18" r:id="rId14"/>
    <sheet name="新增资产配置表10" sheetId="13" r:id="rId15"/>
    <sheet name="上级转移支付补助项目支出预算表11" sheetId="14" r:id="rId16"/>
    <sheet name="部门项目中期规划预算表12" sheetId="15" r:id="rId17"/>
    <sheet name="部门整体支出绩效目标表 13" sheetId="16" r:id="rId18"/>
  </sheets>
  <calcPr calcId="144525"/>
</workbook>
</file>

<file path=xl/sharedStrings.xml><?xml version="1.0" encoding="utf-8"?>
<sst xmlns="http://schemas.openxmlformats.org/spreadsheetml/2006/main" count="1337" uniqueCount="462">
  <si>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</si>
  <si>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</si>
  <si>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</si>
  <si>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</si>
  <si>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</si>
  <si>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</si>
  <si>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</si>
  <si>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</si>
  <si>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</si>
  <si>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</si>
  <si>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</si>
  <si>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</si>
  <si>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</si>
  <si>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</si>
  <si>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</si>
  <si>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</si>
  <si>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</si>
  <si>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</si>
  <si>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</si>
  <si>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</si>
  <si>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</si>
  <si>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</si>
  <si>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</si>
  <si>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</si>
  <si>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</si>
  <si>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</si>
  <si>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</si>
  <si>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</si>
  <si>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</si>
  <si>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</si>
  <si>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</si>
  <si>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</si>
  <si>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</si>
  <si>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</si>
  <si>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</si>
  <si>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</si>
  <si>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</si>
  <si>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</si>
  <si>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</si>
  <si>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</si>
  <si>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</si>
  <si>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</si>
  <si>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</si>
  <si>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</si>
  <si>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</si>
  <si>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</si>
  <si>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</si>
  <si>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</si>
  <si>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</si>
  <si>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</si>
  <si>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</si>
  <si>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</si>
  <si>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</si>
  <si>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</si>
  <si>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</si>
  <si>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</si>
  <si>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</si>
  <si>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</si>
  <si>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</si>
  <si>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</si>
  <si>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</si>
  <si>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</si>
  <si>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</si>
  <si>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</si>
  <si>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</si>
  <si>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</si>
  <si>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150</t>
  </si>
  <si>
    <t>昆明市晋宁区市场监督管理局</t>
  </si>
  <si>
    <t>150001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</si>
  <si>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</si>
  <si>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</si>
  <si>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</si>
  <si>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</si>
  <si>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</si>
  <si>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</si>
  <si>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</si>
  <si>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</si>
  <si>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</si>
  <si>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</si>
  <si>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</si>
  <si>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</si>
  <si>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</si>
  <si>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</si>
  <si>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</si>
  <si>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</si>
  <si>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</si>
  <si>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</si>
  <si>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</si>
  <si>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</si>
  <si>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</si>
  <si>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</si>
  <si>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</si>
  <si>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</si>
  <si>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</si>
  <si>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</si>
  <si>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</si>
  <si>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20138</t>
  </si>
  <si>
    <t>市场监督管理事务</t>
  </si>
  <si>
    <t>2013801</t>
  </si>
  <si>
    <t>行政运行</t>
  </si>
  <si>
    <t>2013804</t>
  </si>
  <si>
    <t>经营主体管理</t>
  </si>
  <si>
    <t>2013805</t>
  </si>
  <si>
    <t>市场秩序执法</t>
  </si>
  <si>
    <t>2013816</t>
  </si>
  <si>
    <t>食品安全监管</t>
  </si>
  <si>
    <t>2013850</t>
  </si>
  <si>
    <t>事业运行</t>
  </si>
  <si>
    <t>2013899</t>
  </si>
  <si>
    <t>其他市场监督管理事务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</si>
  <si>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</si>
  <si>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</si>
  <si>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</si>
  <si>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</si>
  <si>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</si>
  <si>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</si>
  <si>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</si>
  <si>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</si>
  <si>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</si>
  <si>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</si>
  <si>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</si>
  <si>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</si>
  <si>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</si>
  <si>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</si>
  <si>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</si>
  <si>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</si>
  <si>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</si>
  <si>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</si>
  <si>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</si>
  <si>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</si>
  <si>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</si>
  <si>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</si>
  <si>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</si>
  <si>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</si>
  <si>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</si>
  <si>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</si>
  <si>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</si>
  <si>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</si>
  <si>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</si>
  <si>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</si>
  <si>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</si>
  <si>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</si>
  <si>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</si>
  <si>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</si>
  <si>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</si>
  <si>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</si>
  <si>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</si>
  <si>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</si>
  <si>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</si>
  <si>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</si>
  <si>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</si>
  <si>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</si>
  <si>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</si>
  <si>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</si>
  <si>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</si>
  <si>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</si>
  <si>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</si>
  <si>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</si>
  <si>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</si>
  <si>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</si>
  <si>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</si>
  <si>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</si>
  <si>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</si>
  <si>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</si>
  <si>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</si>
  <si>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</si>
  <si>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</si>
  <si>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</si>
  <si>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</si>
  <si>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</si>
  <si>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</si>
  <si>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</si>
  <si>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</si>
  <si>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</si>
  <si>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</si>
  <si>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</si>
  <si>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</si>
  <si>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</si>
  <si>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</si>
  <si>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</si>
  <si>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</si>
  <si>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</si>
  <si>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</si>
  <si>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</si>
  <si>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</si>
  <si>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</si>
  <si>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</si>
  <si>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</si>
  <si>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</si>
  <si>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</si>
  <si>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</si>
  <si>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</si>
  <si>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</si>
  <si>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</si>
  <si>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</si>
  <si>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</si>
  <si>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</si>
  <si>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</si>
  <si>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</si>
  <si>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</si>
  <si>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</si>
  <si>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</si>
  <si>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</si>
  <si>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</si>
  <si>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</si>
  <si>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530122210000000003004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</si>
  <si>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</si>
  <si>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</si>
  <si>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</si>
  <si>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</si>
  <si>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</si>
  <si>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</si>
  <si>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</si>
  <si>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530122210000000003005</t>
  </si>
  <si>
    <t>事业人员支出工资</t>
  </si>
  <si>
    <t>30107</t>
  </si>
  <si>
    <t>绩效工资</t>
  </si>
  <si>
    <t>530122210000000003006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</si>
  <si>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</si>
  <si>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</si>
  <si>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</si>
  <si>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</si>
  <si>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</si>
  <si>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</si>
  <si>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</si>
  <si>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</si>
  <si>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</si>
  <si>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</si>
  <si>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</si>
  <si>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530122210000000003009</t>
  </si>
  <si>
    <t>公车购置及运维费</t>
  </si>
  <si>
    <t>30231</t>
  </si>
  <si>
    <t>公务用车运行维护费</t>
  </si>
  <si>
    <t>530122210000000003010</t>
  </si>
  <si>
    <t>30217</t>
  </si>
  <si>
    <t>530122210000000003011</t>
  </si>
  <si>
    <t>公务交通补贴</t>
  </si>
  <si>
    <t>30239</t>
  </si>
  <si>
    <t>其他交通费用</t>
  </si>
  <si>
    <t>530122210000000003012</t>
  </si>
  <si>
    <t>工会经费</t>
  </si>
  <si>
    <t>30228</t>
  </si>
  <si>
    <t>530122210000000003013</t>
  </si>
  <si>
    <t>一般公用经费</t>
  </si>
  <si>
    <t>30201</t>
  </si>
  <si>
    <t>办公费</t>
  </si>
  <si>
    <t>30211</t>
  </si>
  <si>
    <t>差旅费</t>
  </si>
  <si>
    <t>30215</t>
  </si>
  <si>
    <t>会议费</t>
  </si>
  <si>
    <t>30299</t>
  </si>
  <si>
    <t>其他商品和服务支出</t>
  </si>
  <si>
    <t>530122210000000003541</t>
  </si>
  <si>
    <t>30113</t>
  </si>
  <si>
    <t>530122231100001229474</t>
  </si>
  <si>
    <t>离退休人员支出</t>
  </si>
  <si>
    <t>30305</t>
  </si>
  <si>
    <t>生活补助</t>
  </si>
  <si>
    <t>530122231100001521628</t>
  </si>
  <si>
    <t>行政人员绩效奖励</t>
  </si>
  <si>
    <t>530122231100001521649</t>
  </si>
  <si>
    <t>事业人员绩效奖励</t>
  </si>
  <si>
    <t>530122241100002251288</t>
  </si>
  <si>
    <t>其他人员支出</t>
  </si>
  <si>
    <t>30199</t>
  </si>
  <si>
    <t>其他工资福利支出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</si>
  <si>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</si>
  <si>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</si>
  <si>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</si>
  <si>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</si>
  <si>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</si>
  <si>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</si>
  <si>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</si>
  <si>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530122261100005035493</t>
  </si>
  <si>
    <t>2026年遗属人员生活困难补助经费</t>
  </si>
  <si>
    <t>专项业务类</t>
  </si>
  <si>
    <t>530122210000000002062</t>
  </si>
  <si>
    <t>市场秩序执法工作经费</t>
  </si>
  <si>
    <t>530122210000000002094</t>
  </si>
  <si>
    <t>食品药品安全监管工作经费</t>
  </si>
  <si>
    <t>530122241100002187798</t>
  </si>
  <si>
    <t>云南省市场监督管理局营业执照印制服务项目采购资金</t>
  </si>
  <si>
    <t>530122251100004452760</t>
  </si>
  <si>
    <t>（收支户）2025年市场监管补助资金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</si>
  <si>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</si>
  <si>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</si>
  <si>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</si>
  <si>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</si>
  <si>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</si>
  <si>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</si>
  <si>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</si>
  <si>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</si>
  <si>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</si>
  <si>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做好部门人员、公用经费保障，按规定落实干部职工各项待遇，支持部门正常履职。</t>
  </si>
  <si>
    <t>产出指标</t>
  </si>
  <si>
    <t>数量指标</t>
  </si>
  <si>
    <t>遗属生活困难补助人数</t>
  </si>
  <si>
    <t>=</t>
  </si>
  <si>
    <t>人</t>
  </si>
  <si>
    <t>定量指标</t>
  </si>
  <si>
    <t>反映部门实际发放遗属生活困难补助人员数量</t>
  </si>
  <si>
    <t>效益指标</t>
  </si>
  <si>
    <t>社会效益</t>
  </si>
  <si>
    <t>部门运转</t>
  </si>
  <si>
    <t>正常运转</t>
  </si>
  <si>
    <t>定性指标</t>
  </si>
  <si>
    <t>反映部门全年运转情况</t>
  </si>
  <si>
    <t>满意度指标</t>
  </si>
  <si>
    <t>服务对象满意度</t>
  </si>
  <si>
    <t>单位人员满意度</t>
  </si>
  <si>
    <t>&gt;=</t>
  </si>
  <si>
    <t>90</t>
  </si>
  <si>
    <t>%</t>
  </si>
  <si>
    <t>反映部门人员对工资福利发放的满意程度</t>
  </si>
  <si>
    <t>1.严守“四大安全”底线，确保市场监管领域安全稳定。一是筑牢食品安全底线。二是严守“两品一械”安全。三是压实特种设备安全。四是抓牢工业产品质量安全。2.优化“三大环境”,确保市场监管领域公平开放。一是优化营商环境。二是构建公平竞争环境。三是营造放心消费环境。3.助推质量强区战略、知识产权战略两大战略,确保市场监管领域均衡向上。4.构建统一规范市场监管秩序，确保市场监管领域平稳有序。5.围绕区委区政府中心工作，持续推进爱国卫生专项行动，巩固提升创文成果，积极开展“十年禁渔”专项整治。</t>
  </si>
  <si>
    <t>质量指标</t>
  </si>
  <si>
    <t>营造规范有序的市场竞争环境</t>
  </si>
  <si>
    <t>规范市场秩序，营造规范有序的市场竞争环境</t>
  </si>
  <si>
    <t>规范市场秩序，净化市场环境，营造安全放心的市场消费环境</t>
  </si>
  <si>
    <t>良好的市场环境</t>
  </si>
  <si>
    <t>良好的市场准入环境、竞争环境和消费环境，提升消费者满意度</t>
  </si>
  <si>
    <t>为能更好为市场主体服务，确保提高市场主体满意率，规范市场秩序，净化市场环境，营造安全放心的市场消费环境，充分发挥消费拉动经济增长的作用，提高百姓消费信心，进一步释放消费潜力，创造良好的社会效益。</t>
  </si>
  <si>
    <t>85</t>
  </si>
  <si>
    <t>服务对象满意度大于等于85%</t>
  </si>
  <si>
    <t>1.严守“四大安全”底线，确保市场监管领域安全稳定。一是筑牢食品安全底线。二是严守“两品一械”安全。三是压实特种设备安全。四是抓牢工业产品质量安全。2.优化“三大环境”,确保市场监管领域公平开放。一是优化营商环境。二是构建公平竞争环境。三是营造放心消费环境。3.助推质量强区战略、知识产权战略两大战略,确保市场监管领域均衡向上。4.构建统一规范市场监管秩序，确保市场监管领域平稳有序。5.围绕区委区政府中心工作，持续推进爱国卫生“7个专项行动”，巩固提升创文成果，积极开展“十年禁渔”专项整治。</t>
  </si>
  <si>
    <t>核定编外人员工资支出</t>
  </si>
  <si>
    <t>元/人</t>
  </si>
  <si>
    <t>反映核定编外人员的工资支出</t>
  </si>
  <si>
    <t>80%</t>
  </si>
  <si>
    <t>服务对象满意度大于等于80%</t>
  </si>
  <si>
    <t>为能更好为市场主体服务，确保提高市场主体满意率，规范市场秩序，净化市场环境，营造安全放心的市场</t>
  </si>
  <si>
    <t>服务对象满意度满意度大于等于85%</t>
  </si>
  <si>
    <t>食品抽检批次</t>
  </si>
  <si>
    <t>500</t>
  </si>
  <si>
    <t>批次</t>
  </si>
  <si>
    <t>食品各类监督抽检500批次</t>
  </si>
  <si>
    <t>药品抽检批次</t>
  </si>
  <si>
    <t>35</t>
  </si>
  <si>
    <t>次</t>
  </si>
  <si>
    <t>药品各类监督抽检35批次</t>
  </si>
  <si>
    <t>食品药品不合格处置率</t>
  </si>
  <si>
    <t>100</t>
  </si>
  <si>
    <t>对抽检食品、药品不合格处置率达100%</t>
  </si>
  <si>
    <t>食品药品抽检完成率</t>
  </si>
  <si>
    <t>食品、药品抽检完成率达100%</t>
  </si>
  <si>
    <t>经济效益</t>
  </si>
  <si>
    <t>食品药品安全问题带来的生命财产损失</t>
  </si>
  <si>
    <t>不断降低</t>
  </si>
  <si>
    <t>元</t>
  </si>
  <si>
    <t>食品药品安全问题带来的生命财产损失不断降低</t>
  </si>
  <si>
    <t>不发生重大安全事故或影响恶劣的安全事件，重大以下安全事故或事件同比下降</t>
  </si>
  <si>
    <t>重大事故零发生，重大以下事故率下降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</si>
  <si>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</si>
  <si>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</si>
  <si>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</si>
  <si>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</si>
  <si>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</si>
  <si>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</si>
  <si>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</si>
  <si>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</si>
  <si>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</si>
  <si>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</si>
  <si>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</si>
  <si>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</si>
  <si>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</si>
  <si>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</si>
  <si>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车辆燃油费</t>
  </si>
  <si>
    <t>车辆加油、添加燃料服务</t>
  </si>
  <si>
    <t>批</t>
  </si>
  <si>
    <t>车辆维修和保养服务费</t>
  </si>
  <si>
    <t>车辆维修和保养服务</t>
  </si>
  <si>
    <t>云南省市场监督管理局营业执照印制服务项目采购</t>
  </si>
  <si>
    <t>单证印刷服务</t>
  </si>
  <si>
    <t>备注：当面向中小企业预留资金大于合计时，面向中小企业预留资金为三年预计数。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</si>
  <si>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</si>
  <si>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</si>
  <si>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</si>
  <si>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</si>
  <si>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</si>
  <si>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</si>
  <si>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B1104 印刷和出版服务</t>
  </si>
  <si>
    <t>B 政府履职辅助性服务</t>
  </si>
  <si>
    <t>行政许可证照印制服务</t>
  </si>
  <si>
    <t>预算09-1表</t>
  </si>
  <si>
    <t>单位名称：昆明市晋宁区市场监督管理局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</si>
  <si>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</si>
  <si>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</si>
  <si>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</si>
  <si>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</si>
  <si>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</si>
  <si>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单位名称、项目名称</t>
  </si>
  <si>
    <t>备注：我部门无对下转移支付绩效目标，此表无数据。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</si>
  <si>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</si>
  <si>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</si>
  <si>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</si>
  <si>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</si>
  <si>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</si>
  <si>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</si>
  <si>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</si>
  <si>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备注：国我单位无新增资产预算配置，该表以空表进行公开。</t>
  </si>
  <si>
    <t>上级补助</t>
  </si>
  <si>
    <t>备注：因我单位无提前下达的上级转移支付补助项目支出预算，该表以空表进行公开。</t>
  </si>
  <si>
    <t>项目级次</t>
  </si>
  <si>
    <t>114 对个人和家庭的补助</t>
  </si>
  <si>
    <t>本级</t>
  </si>
  <si>
    <t>311 专项业务类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</si>
  <si>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</si>
  <si>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</si>
  <si>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</si>
  <si>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</si>
  <si>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</si>
  <si>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</si>
  <si>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</si>
  <si>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（1）负责市场综合监督管理。（2）负责市场主体统一登记注册。（3）负责组织市场监督管理综合执法工作。（4）负责反垄断统一执法。（5）负责监督管理市场秩序。（6）负责产品质量安全监督管理。（7）负责特种设备安全监督管理。（8）负责食品安全监督管理综合协调。（9）负责食品安全监督管理。（10）负责药品零售、医疗器械经营许可、化妆品经营的监督管理。（11）负责统一管理计量工作。（12）负责统一管理标准化工作（13）负责统一管理检验检测工作。推进检验检测机构改革，规范检验检测市场，完善检验检测体系，指导协调检验检测行业发展。（14）负责统一管理、监督和综合协调辖区认证认可工作。组织实施国家统一的认证认可和合格评定监督管理制度。（15）负责知识产权管理工作。（16）完成区委、区政府和上级部门交办的其他任务。</t>
  </si>
  <si>
    <t>根据三定方案归纳</t>
  </si>
  <si>
    <t>晋宁区市场监督管理局按照省、市市场监管工作会议要求，紧紧围绕区委区政府各项决策部署，以党建为统领，强化“4321”工作格局，找差距补短板求实效，在食品、药品、特种设备、产品质量四大安全，营商、公平竞争、放心消费三大环境，质量强区、知识产权两大战略，统一规范市场监管秩序等方面积极探索、主动作为，取得阶段性成效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</si>
  <si>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</si>
  <si>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</si>
  <si>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</si>
  <si>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</si>
  <si>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</si>
  <si>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</si>
  <si>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</si>
  <si>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</si>
  <si>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</si>
  <si>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</si>
  <si>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</si>
  <si>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晋宁区市场监督管理局按照省、市市场监管工作会议要求，紧紧围绕区委区政府各项决策部署，以党建为统领，强化“4321”工作格局，找差距补短板求实效，在“四大安全”“三大环境”“两大战略”“统一市场秩序”等方面积极探索、主动作为，取得阶段性成效。一是严守食品安全、药品安全、特种设备安全、工业产品质量安全底线，确保市场监管领域安全稳定。二是优化营商环境、公平竞争环境、放心消费环境，确保市场监管领域公平开放。三是助推质量强区战略、知识产权战略两大战略，确保市场监管领域均衡向上。四是构建统一规范市场监管秩序，确保市场监管领域平稳有序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</si>
  <si>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</si>
  <si>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</si>
  <si>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</si>
  <si>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</si>
  <si>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</si>
  <si>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工资福利发放人数</t>
  </si>
  <si>
    <t>172</t>
  </si>
  <si>
    <t>工作责任书及考核办法</t>
  </si>
  <si>
    <t>反映部门实际发放工资人员数量。工资福利包括：行政人员工资、社会保险、住房公积金、职业年金等</t>
  </si>
  <si>
    <t>《云南省省级部门预算基本支出核定方案》。指标值数据来源：人员信息表</t>
  </si>
  <si>
    <t>公用经费保障人数</t>
  </si>
  <si>
    <t>96</t>
  </si>
  <si>
    <t>实际保障人数/应保障人数×指标分值</t>
  </si>
  <si>
    <t>反映公用经费保障部门正常运转的在职人数情况。在职人数主要指办公、会议、培训、差旅、水费、电费等公用经费中服务保障的人数</t>
  </si>
  <si>
    <t>公用经费保障物业管理面积</t>
  </si>
  <si>
    <t>6943</t>
  </si>
  <si>
    <t>平方米</t>
  </si>
  <si>
    <t>实际保障面积/应保障面积×指标分</t>
  </si>
  <si>
    <t>反映公用经费保障部门实际物业管理面积。物业管理的面积数包括工作人员办公室面积、单位负责管理的公共物业面积、电梯及办公设备等</t>
  </si>
  <si>
    <t>公用经费保障公务用车数量</t>
  </si>
  <si>
    <t>21</t>
  </si>
  <si>
    <t>辆</t>
  </si>
  <si>
    <t>实际保障公车数/应保障公车数×指标分值</t>
  </si>
  <si>
    <t>反映公用经费保障部门正常运转的公务用车数量。公务用车包括编制内公务用车数量及年度新购置公务用车数量</t>
  </si>
  <si>
    <t>《云南省省级部门预算基本支出核定方案》</t>
  </si>
  <si>
    <t>部门年度工作总结及相关考核情况</t>
  </si>
  <si>
    <t>药品各类监督抽检10批次</t>
  </si>
  <si>
    <t>食品药品安全问题带来的损失</t>
  </si>
  <si>
    <t>部门全年正常运转，得分，反之，不得分</t>
  </si>
  <si>
    <t>反映部门运转情况</t>
  </si>
  <si>
    <t>为能更好为市场主体服务，确保提高市场主体满意率，规范市场秩序，净化市场环境，营造安全放心的市场消费环境，充分发挥消费拉动经济增长的作用，提高百姓消费信心，进一步释放消费潜力，创造良好的社会效益</t>
  </si>
  <si>
    <t>重大事故零发生及事故率下降</t>
  </si>
  <si>
    <t>重大事故零发生及下降</t>
  </si>
  <si>
    <t>调查问卷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</si>
</sst>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yyyy/mm/dd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2" fillId="0" borderId="1">
      <alignment horizontal="right" vertical="center"/>
    </xf>
    <xf numFmtId="0" fontId="20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2" fillId="0" borderId="1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4" fillId="13" borderId="15" applyNumberFormat="0" applyAlignment="0" applyProtection="0">
      <alignment vertical="center"/>
    </xf>
    <xf numFmtId="0" fontId="35" fillId="14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0" fontId="22" fillId="0" borderId="1">
      <alignment horizontal="right" vertical="center"/>
    </xf>
    <xf numFmtId="0" fontId="2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2" fillId="0" borderId="1">
      <alignment horizontal="right" vertical="center"/>
    </xf>
    <xf numFmtId="49" fontId="22" fillId="0" borderId="1">
      <alignment horizontal="left" vertical="center" wrapText="1"/>
    </xf>
    <xf numFmtId="177" fontId="22" fillId="0" borderId="1">
      <alignment horizontal="right" vertical="center"/>
    </xf>
    <xf numFmtId="179" fontId="22" fillId="0" borderId="1">
      <alignment horizontal="right" vertical="center"/>
    </xf>
    <xf numFmtId="180" fontId="22" fillId="0" borderId="1">
      <alignment horizontal="right" vertical="center"/>
    </xf>
  </cellStyleXfs>
  <cellXfs count="25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9" fillId="0" borderId="1" xfId="54" applyFont="1" applyAlignment="1">
      <alignment horizontal="left" vertical="center"/>
    </xf>
    <xf numFmtId="177" fontId="9" fillId="0" borderId="1" xfId="54" applyFo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177" fontId="9" fillId="0" borderId="1" xfId="0" applyNumberFormat="1" applyFont="1" applyBorder="1" applyAlignment="1">
      <alignment horizontal="right" vertical="center"/>
    </xf>
    <xf numFmtId="49" fontId="9" fillId="0" borderId="1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0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177" fontId="9" fillId="0" borderId="5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180" fontId="9" fillId="0" borderId="1" xfId="56" applyFont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7" fontId="9" fillId="0" borderId="0" xfId="0" applyNumberFormat="1" applyFont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14" fillId="0" borderId="0" xfId="0" applyFont="1" applyAlignment="1" applyProtection="1">
      <alignment horizontal="right"/>
      <protection locked="0"/>
    </xf>
    <xf numFmtId="49" fontId="14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 indent="1"/>
    </xf>
    <xf numFmtId="49" fontId="9" fillId="0" borderId="1" xfId="53" applyFont="1" applyAlignment="1">
      <alignment horizontal="left" vertical="center" wrapText="1" indent="2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right"/>
    </xf>
    <xf numFmtId="0" fontId="10" fillId="2" borderId="1" xfId="0" applyFont="1" applyFill="1" applyBorder="1" applyAlignment="1" applyProtection="1">
      <alignment vertical="top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0" xfId="0" applyFont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49" fontId="9" fillId="0" borderId="1" xfId="53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D17" sqref="D17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5"/>
    </row>
    <row r="2" ht="41.25" customHeight="1" spans="1:1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"单位名称："&amp;"昆明市晋宁区市场监督管理局"</f>
        <v>单位名称：昆明市晋宁区市场监督管理局</v>
      </c>
      <c r="B3" s="229"/>
      <c r="D3" s="208" t="s">
        <v>0</v>
      </c>
    </row>
    <row r="4" ht="23.25" customHeight="1" spans="1:4">
      <c r="A4" s="251" t="s">
        <v>1</v>
      </c>
      <c r="B4" s="252"/>
      <c r="C4" s="251" t="s">
        <v>2</v>
      </c>
      <c r="D4" s="252"/>
    </row>
    <row r="5" ht="24" customHeight="1" spans="1:4">
      <c r="A5" s="251" t="s">
        <v>3</v>
      </c>
      <c r="B5" s="251" t="s">
        <v>4</v>
      </c>
      <c r="C5" s="251" t="s">
        <v>5</v>
      </c>
      <c r="D5" s="251" t="s">
        <v>4</v>
      </c>
    </row>
    <row r="6" ht="17.25" customHeight="1" spans="1:4">
      <c r="A6" s="231" t="s">
        <v>6</v>
      </c>
      <c r="B6" s="60">
        <v>23453532.8</v>
      </c>
      <c r="C6" s="231" t="s">
        <v>7</v>
      </c>
      <c r="D6" s="60">
        <v>16618033.13</v>
      </c>
    </row>
    <row r="7" ht="17.25" customHeight="1" spans="1:4">
      <c r="A7" s="231" t="s">
        <v>8</v>
      </c>
      <c r="B7" s="60"/>
      <c r="C7" s="231" t="s">
        <v>9</v>
      </c>
      <c r="D7" s="60"/>
    </row>
    <row r="8" ht="17.25" customHeight="1" spans="1:4">
      <c r="A8" s="231" t="s">
        <v>10</v>
      </c>
      <c r="B8" s="60"/>
      <c r="C8" s="253" t="s">
        <v>11</v>
      </c>
      <c r="D8" s="60"/>
    </row>
    <row r="9" ht="17.25" customHeight="1" spans="1:4">
      <c r="A9" s="231" t="s">
        <v>12</v>
      </c>
      <c r="B9" s="60"/>
      <c r="C9" s="253" t="s">
        <v>13</v>
      </c>
      <c r="D9" s="60"/>
    </row>
    <row r="10" ht="17.25" customHeight="1" spans="1:4">
      <c r="A10" s="231" t="s">
        <v>14</v>
      </c>
      <c r="B10" s="60">
        <v>181304.67</v>
      </c>
      <c r="C10" s="253" t="s">
        <v>15</v>
      </c>
      <c r="D10" s="60"/>
    </row>
    <row r="11" ht="17.25" customHeight="1" spans="1:4">
      <c r="A11" s="231" t="s">
        <v>16</v>
      </c>
      <c r="B11" s="60"/>
      <c r="C11" s="253" t="s">
        <v>17</v>
      </c>
      <c r="D11" s="60"/>
    </row>
    <row r="12" ht="17.25" customHeight="1" spans="1:4">
      <c r="A12" s="231" t="s">
        <v>18</v>
      </c>
      <c r="B12" s="60"/>
      <c r="C12" s="89" t="s">
        <v>19</v>
      </c>
      <c r="D12" s="60"/>
    </row>
    <row r="13" ht="17.25" customHeight="1" spans="1:4">
      <c r="A13" s="231" t="s">
        <v>20</v>
      </c>
      <c r="B13" s="60"/>
      <c r="C13" s="89" t="s">
        <v>21</v>
      </c>
      <c r="D13" s="60">
        <v>3403608.32</v>
      </c>
    </row>
    <row r="14" ht="17.25" customHeight="1" spans="1:4">
      <c r="A14" s="231" t="s">
        <v>22</v>
      </c>
      <c r="B14" s="60"/>
      <c r="C14" s="89" t="s">
        <v>23</v>
      </c>
      <c r="D14" s="60">
        <v>1771794.58</v>
      </c>
    </row>
    <row r="15" ht="17.25" customHeight="1" spans="1:4">
      <c r="A15" s="231" t="s">
        <v>24</v>
      </c>
      <c r="B15" s="62">
        <v>181304.67</v>
      </c>
      <c r="C15" s="89" t="s">
        <v>25</v>
      </c>
      <c r="D15" s="60"/>
    </row>
    <row r="16" ht="17.25" customHeight="1" spans="1:4">
      <c r="A16" s="23"/>
      <c r="B16" s="60"/>
      <c r="C16" s="89" t="s">
        <v>26</v>
      </c>
      <c r="D16" s="60"/>
    </row>
    <row r="17" ht="17.25" customHeight="1" spans="1:4">
      <c r="A17" s="232"/>
      <c r="B17" s="60"/>
      <c r="C17" s="89" t="s">
        <v>27</v>
      </c>
      <c r="D17" s="60"/>
    </row>
    <row r="18" ht="17.25" customHeight="1" spans="1:4">
      <c r="A18" s="232"/>
      <c r="B18" s="60"/>
      <c r="C18" s="89" t="s">
        <v>28</v>
      </c>
      <c r="D18" s="60"/>
    </row>
    <row r="19" ht="17.25" customHeight="1" spans="1:4">
      <c r="A19" s="232"/>
      <c r="B19" s="60"/>
      <c r="C19" s="89" t="s">
        <v>29</v>
      </c>
      <c r="D19" s="60"/>
    </row>
    <row r="20" ht="17.25" customHeight="1" spans="1:4">
      <c r="A20" s="232"/>
      <c r="B20" s="60"/>
      <c r="C20" s="89" t="s">
        <v>30</v>
      </c>
      <c r="D20" s="60"/>
    </row>
    <row r="21" ht="17.25" customHeight="1" spans="1:4">
      <c r="A21" s="232"/>
      <c r="B21" s="60"/>
      <c r="C21" s="89" t="s">
        <v>31</v>
      </c>
      <c r="D21" s="60"/>
    </row>
    <row r="22" ht="17.25" customHeight="1" spans="1:4">
      <c r="A22" s="232"/>
      <c r="B22" s="60"/>
      <c r="C22" s="89" t="s">
        <v>32</v>
      </c>
      <c r="D22" s="60"/>
    </row>
    <row r="23" ht="17.25" customHeight="1" spans="1:4">
      <c r="A23" s="232"/>
      <c r="B23" s="60"/>
      <c r="C23" s="89" t="s">
        <v>33</v>
      </c>
      <c r="D23" s="60"/>
    </row>
    <row r="24" ht="17.25" customHeight="1" spans="1:4">
      <c r="A24" s="232"/>
      <c r="B24" s="60"/>
      <c r="C24" s="89" t="s">
        <v>34</v>
      </c>
      <c r="D24" s="60">
        <v>1841401.44</v>
      </c>
    </row>
    <row r="25" ht="17.25" customHeight="1" spans="1:4">
      <c r="A25" s="232"/>
      <c r="B25" s="60"/>
      <c r="C25" s="89" t="s">
        <v>35</v>
      </c>
      <c r="D25" s="60"/>
    </row>
    <row r="26" ht="17.25" customHeight="1" spans="1:4">
      <c r="A26" s="232"/>
      <c r="B26" s="60"/>
      <c r="C26" s="23" t="s">
        <v>36</v>
      </c>
      <c r="D26" s="60"/>
    </row>
    <row r="27" ht="17.25" customHeight="1" spans="1:4">
      <c r="A27" s="232"/>
      <c r="B27" s="60"/>
      <c r="C27" s="89" t="s">
        <v>37</v>
      </c>
      <c r="D27" s="60"/>
    </row>
    <row r="28" ht="16.5" customHeight="1" spans="1:4">
      <c r="A28" s="232"/>
      <c r="B28" s="60"/>
      <c r="C28" s="89" t="s">
        <v>38</v>
      </c>
      <c r="D28" s="60"/>
    </row>
    <row r="29" ht="16.5" customHeight="1" spans="1:4">
      <c r="A29" s="232"/>
      <c r="B29" s="60"/>
      <c r="C29" s="23" t="s">
        <v>39</v>
      </c>
      <c r="D29" s="60"/>
    </row>
    <row r="30" ht="17.25" customHeight="1" spans="1:4">
      <c r="A30" s="232"/>
      <c r="B30" s="60"/>
      <c r="C30" s="23" t="s">
        <v>40</v>
      </c>
      <c r="D30" s="60"/>
    </row>
    <row r="31" ht="17.25" customHeight="1" spans="1:4">
      <c r="A31" s="232"/>
      <c r="B31" s="60"/>
      <c r="C31" s="89" t="s">
        <v>41</v>
      </c>
      <c r="D31" s="60"/>
    </row>
    <row r="32" ht="16.5" customHeight="1" spans="1:4">
      <c r="A32" s="232" t="s">
        <v>42</v>
      </c>
      <c r="B32" s="60">
        <v>23634837.47</v>
      </c>
      <c r="C32" s="232" t="s">
        <v>43</v>
      </c>
      <c r="D32" s="60">
        <v>23634837.47</v>
      </c>
    </row>
    <row r="33" ht="16.5" customHeight="1" spans="1:4">
      <c r="A33" s="23" t="s">
        <v>44</v>
      </c>
      <c r="B33" s="60"/>
      <c r="C33" s="23" t="s">
        <v>45</v>
      </c>
      <c r="D33" s="60"/>
    </row>
    <row r="34" ht="16.5" customHeight="1" spans="1:4">
      <c r="A34" s="89" t="s">
        <v>46</v>
      </c>
      <c r="B34" s="62"/>
      <c r="C34" s="89" t="s">
        <v>46</v>
      </c>
      <c r="D34" s="62"/>
    </row>
    <row r="35" ht="16.5" customHeight="1" spans="1:4">
      <c r="A35" s="89" t="s">
        <v>47</v>
      </c>
      <c r="B35" s="62"/>
      <c r="C35" s="89" t="s">
        <v>48</v>
      </c>
      <c r="D35" s="62"/>
    </row>
    <row r="36" ht="16.5" customHeight="1" spans="1:4">
      <c r="A36" s="235" t="s">
        <v>49</v>
      </c>
      <c r="B36" s="60">
        <v>23634837.47</v>
      </c>
      <c r="C36" s="235" t="s">
        <v>50</v>
      </c>
      <c r="D36" s="60">
        <v>23634837.47</v>
      </c>
    </row>
  </sheetData>
  <mergeCells count="4">
    <mergeCell ref="A2:D2"/>
    <mergeCell ref="A3:B3"/>
    <mergeCell ref="A4:B4"/>
    <mergeCell ref="C4:D4"/>
  </mergeCells>
  <pageMargins left="0.75" right="0.75" top="0.66875" bottom="0.629861111111111" header="0.5" footer="0.5"/>
  <pageSetup paperSize="9" scale="7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25" sqref="B25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25.5648148148148" customWidth="1"/>
    <col min="4" max="4" width="27.712962962963" customWidth="1"/>
    <col min="5" max="5" width="29.5555555555556" customWidth="1"/>
    <col min="6" max="6" width="24.0833333333333" customWidth="1"/>
  </cols>
  <sheetData>
    <row r="1" ht="12" customHeight="1" spans="1:6">
      <c r="A1" s="178">
        <v>1</v>
      </c>
      <c r="B1" s="179">
        <v>0</v>
      </c>
      <c r="C1" s="178">
        <v>1</v>
      </c>
      <c r="D1" s="180"/>
      <c r="E1" s="180"/>
      <c r="F1" s="177"/>
    </row>
    <row r="2" ht="42" customHeight="1" spans="1:6">
      <c r="A2" s="181" t="str">
        <f>"2026"&amp;"年部门政府性基金预算支出预算表"</f>
        <v>2026年部门政府性基金预算支出预算表</v>
      </c>
      <c r="B2" s="181" t="s">
        <v>352</v>
      </c>
      <c r="C2" s="182"/>
      <c r="D2" s="183"/>
      <c r="E2" s="183"/>
      <c r="F2" s="183"/>
    </row>
    <row r="3" ht="13.5" customHeight="1" spans="1:6">
      <c r="A3" s="46" t="str">
        <f>"单位名称："&amp;"昆明市晋宁区市场监督管理局"</f>
        <v>单位名称：昆明市晋宁区市场监督管理局</v>
      </c>
      <c r="B3" s="46" t="s">
        <v>353</v>
      </c>
      <c r="C3" s="178"/>
      <c r="D3" s="180"/>
      <c r="E3" s="180"/>
      <c r="F3" s="177" t="s">
        <v>0</v>
      </c>
    </row>
    <row r="4" ht="19.5" customHeight="1" spans="1:6">
      <c r="A4" s="184" t="s">
        <v>188</v>
      </c>
      <c r="B4" s="185" t="s">
        <v>69</v>
      </c>
      <c r="C4" s="184" t="s">
        <v>70</v>
      </c>
      <c r="D4" s="14" t="s">
        <v>354</v>
      </c>
      <c r="E4" s="15"/>
      <c r="F4" s="38"/>
    </row>
    <row r="5" ht="18.75" customHeight="1" spans="1:6">
      <c r="A5" s="186"/>
      <c r="B5" s="187"/>
      <c r="C5" s="186"/>
      <c r="D5" s="54" t="s">
        <v>53</v>
      </c>
      <c r="E5" s="14" t="s">
        <v>72</v>
      </c>
      <c r="F5" s="54" t="s">
        <v>73</v>
      </c>
    </row>
    <row r="6" ht="18.75" customHeight="1" spans="1:6">
      <c r="A6" s="188">
        <v>1</v>
      </c>
      <c r="B6" s="189" t="s">
        <v>80</v>
      </c>
      <c r="C6" s="188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60"/>
      <c r="E7" s="60"/>
      <c r="F7" s="60"/>
    </row>
    <row r="8" ht="21" customHeight="1" spans="1:6">
      <c r="A8" s="33"/>
      <c r="B8" s="33"/>
      <c r="C8" s="33"/>
      <c r="D8" s="60"/>
      <c r="E8" s="60"/>
      <c r="F8" s="60"/>
    </row>
    <row r="9" ht="18.75" customHeight="1" spans="1:6">
      <c r="A9" s="190" t="s">
        <v>180</v>
      </c>
      <c r="B9" s="190" t="s">
        <v>180</v>
      </c>
      <c r="C9" s="191" t="s">
        <v>180</v>
      </c>
      <c r="D9" s="60"/>
      <c r="E9" s="60"/>
      <c r="F9" s="60"/>
    </row>
    <row r="10" ht="27" customHeight="1" spans="1:1">
      <c r="A10" t="s">
        <v>355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511805555555556" top="1" bottom="1" header="0.5" footer="0.5"/>
  <pageSetup paperSize="9" scale="8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F25" sqref="F25"/>
    </sheetView>
  </sheetViews>
  <sheetFormatPr defaultColWidth="9.13888888888889" defaultRowHeight="14.25" customHeight="1"/>
  <cols>
    <col min="1" max="1" width="28.1759259259259" customWidth="1"/>
    <col min="2" max="2" width="23.037037037037" customWidth="1"/>
    <col min="3" max="3" width="41.1388888888889" customWidth="1"/>
    <col min="4" max="4" width="21.712962962963" customWidth="1"/>
    <col min="5" max="5" width="23.1759259259259" customWidth="1"/>
    <col min="6" max="6" width="7.71296296296296" customWidth="1"/>
    <col min="7" max="7" width="11.1388888888889" customWidth="1"/>
    <col min="8" max="8" width="13.287037037037" customWidth="1"/>
    <col min="9" max="10" width="20" customWidth="1"/>
    <col min="11" max="11" width="12.8240740740741" customWidth="1"/>
    <col min="12" max="12" width="11.9259259259259" customWidth="1"/>
    <col min="13" max="13" width="10.7037037037037" customWidth="1"/>
    <col min="14" max="14" width="11.6388888888889" customWidth="1"/>
    <col min="15" max="15" width="11.2777777777778" customWidth="1"/>
    <col min="16" max="16" width="12.0925925925926" customWidth="1"/>
    <col min="17" max="17" width="11.6944444444444" customWidth="1"/>
    <col min="18" max="18" width="12.75" customWidth="1"/>
    <col min="19" max="19" width="9.93518518518519" customWidth="1"/>
  </cols>
  <sheetData>
    <row r="1" ht="15.75" customHeight="1" spans="2:19">
      <c r="B1" s="133"/>
      <c r="C1" s="133"/>
      <c r="R1" s="175"/>
      <c r="S1" s="175"/>
    </row>
    <row r="2" ht="41.25" customHeight="1" spans="1:19">
      <c r="A2" s="134" t="str">
        <f>"2026"&amp;"年部门政府采购预算表"</f>
        <v>2026年部门政府采购预算表</v>
      </c>
      <c r="B2" s="135"/>
      <c r="C2" s="135"/>
      <c r="D2" s="45"/>
      <c r="E2" s="45"/>
      <c r="F2" s="45"/>
      <c r="G2" s="45"/>
      <c r="H2" s="45"/>
      <c r="I2" s="45"/>
      <c r="J2" s="45"/>
      <c r="K2" s="45"/>
      <c r="L2" s="45"/>
      <c r="M2" s="135"/>
      <c r="N2" s="45"/>
      <c r="O2" s="45"/>
      <c r="P2" s="135"/>
      <c r="Q2" s="45"/>
      <c r="R2" s="135"/>
      <c r="S2" s="135"/>
    </row>
    <row r="3" ht="18.75" customHeight="1" spans="1:19">
      <c r="A3" s="166" t="str">
        <f>"单位名称："&amp;"昆明市晋宁区市场监督管理局"</f>
        <v>单位名称：昆明市晋宁区市场监督管理局</v>
      </c>
      <c r="B3" s="138"/>
      <c r="C3" s="138"/>
      <c r="D3" s="48"/>
      <c r="E3" s="48"/>
      <c r="F3" s="48"/>
      <c r="G3" s="48"/>
      <c r="H3" s="48"/>
      <c r="I3" s="48"/>
      <c r="J3" s="48"/>
      <c r="K3" s="48"/>
      <c r="L3" s="48"/>
      <c r="R3" s="176"/>
      <c r="S3" s="177" t="s">
        <v>0</v>
      </c>
    </row>
    <row r="4" ht="15.75" customHeight="1" spans="1:19">
      <c r="A4" s="51" t="s">
        <v>187</v>
      </c>
      <c r="B4" s="140" t="s">
        <v>188</v>
      </c>
      <c r="C4" s="140" t="s">
        <v>356</v>
      </c>
      <c r="D4" s="141" t="s">
        <v>357</v>
      </c>
      <c r="E4" s="141" t="s">
        <v>358</v>
      </c>
      <c r="F4" s="141" t="s">
        <v>359</v>
      </c>
      <c r="G4" s="141" t="s">
        <v>360</v>
      </c>
      <c r="H4" s="141" t="s">
        <v>361</v>
      </c>
      <c r="I4" s="154" t="s">
        <v>195</v>
      </c>
      <c r="J4" s="154"/>
      <c r="K4" s="154"/>
      <c r="L4" s="154"/>
      <c r="M4" s="155"/>
      <c r="N4" s="154"/>
      <c r="O4" s="154"/>
      <c r="P4" s="162"/>
      <c r="Q4" s="154"/>
      <c r="R4" s="155"/>
      <c r="S4" s="163"/>
    </row>
    <row r="5" ht="17.25" customHeight="1" spans="1:19">
      <c r="A5" s="53"/>
      <c r="B5" s="142"/>
      <c r="C5" s="142"/>
      <c r="D5" s="143"/>
      <c r="E5" s="143"/>
      <c r="F5" s="143"/>
      <c r="G5" s="143"/>
      <c r="H5" s="143"/>
      <c r="I5" s="143" t="s">
        <v>53</v>
      </c>
      <c r="J5" s="143" t="s">
        <v>56</v>
      </c>
      <c r="K5" s="143" t="s">
        <v>362</v>
      </c>
      <c r="L5" s="143" t="s">
        <v>363</v>
      </c>
      <c r="M5" s="156" t="s">
        <v>364</v>
      </c>
      <c r="N5" s="157" t="s">
        <v>365</v>
      </c>
      <c r="O5" s="157"/>
      <c r="P5" s="164"/>
      <c r="Q5" s="157"/>
      <c r="R5" s="165"/>
      <c r="S5" s="144"/>
    </row>
    <row r="6" ht="54" customHeight="1" spans="1:19">
      <c r="A6" s="56"/>
      <c r="B6" s="144"/>
      <c r="C6" s="144"/>
      <c r="D6" s="145"/>
      <c r="E6" s="145"/>
      <c r="F6" s="145"/>
      <c r="G6" s="145"/>
      <c r="H6" s="145"/>
      <c r="I6" s="145"/>
      <c r="J6" s="145" t="s">
        <v>55</v>
      </c>
      <c r="K6" s="145"/>
      <c r="L6" s="145"/>
      <c r="M6" s="158"/>
      <c r="N6" s="145" t="s">
        <v>55</v>
      </c>
      <c r="O6" s="145" t="s">
        <v>61</v>
      </c>
      <c r="P6" s="144" t="s">
        <v>62</v>
      </c>
      <c r="Q6" s="145" t="s">
        <v>63</v>
      </c>
      <c r="R6" s="158" t="s">
        <v>64</v>
      </c>
      <c r="S6" s="144" t="s">
        <v>65</v>
      </c>
    </row>
    <row r="7" ht="18" customHeight="1" spans="1:19">
      <c r="A7" s="167">
        <v>1</v>
      </c>
      <c r="B7" s="167" t="s">
        <v>80</v>
      </c>
      <c r="C7" s="168">
        <v>3</v>
      </c>
      <c r="D7" s="168">
        <v>4</v>
      </c>
      <c r="E7" s="167">
        <v>5</v>
      </c>
      <c r="F7" s="167">
        <v>6</v>
      </c>
      <c r="G7" s="167">
        <v>7</v>
      </c>
      <c r="H7" s="167">
        <v>8</v>
      </c>
      <c r="I7" s="167">
        <v>9</v>
      </c>
      <c r="J7" s="167">
        <v>10</v>
      </c>
      <c r="K7" s="167">
        <v>11</v>
      </c>
      <c r="L7" s="167">
        <v>12</v>
      </c>
      <c r="M7" s="167">
        <v>13</v>
      </c>
      <c r="N7" s="167">
        <v>14</v>
      </c>
      <c r="O7" s="167">
        <v>15</v>
      </c>
      <c r="P7" s="167">
        <v>16</v>
      </c>
      <c r="Q7" s="167">
        <v>17</v>
      </c>
      <c r="R7" s="167">
        <v>18</v>
      </c>
      <c r="S7" s="167">
        <v>19</v>
      </c>
    </row>
    <row r="8" ht="21" customHeight="1" spans="1:19">
      <c r="A8" s="146" t="s">
        <v>67</v>
      </c>
      <c r="B8" s="147" t="s">
        <v>67</v>
      </c>
      <c r="C8" s="147" t="s">
        <v>230</v>
      </c>
      <c r="D8" s="148" t="s">
        <v>366</v>
      </c>
      <c r="E8" s="148" t="s">
        <v>367</v>
      </c>
      <c r="F8" s="148" t="s">
        <v>368</v>
      </c>
      <c r="G8" s="169">
        <v>1</v>
      </c>
      <c r="H8" s="60">
        <v>170000</v>
      </c>
      <c r="I8" s="60">
        <v>170000</v>
      </c>
      <c r="J8" s="60">
        <v>170000</v>
      </c>
      <c r="K8" s="60"/>
      <c r="L8" s="60"/>
      <c r="M8" s="60"/>
      <c r="N8" s="60"/>
      <c r="O8" s="60"/>
      <c r="P8" s="62"/>
      <c r="Q8" s="62"/>
      <c r="R8" s="60"/>
      <c r="S8" s="60"/>
    </row>
    <row r="9" ht="21" customHeight="1" spans="1:19">
      <c r="A9" s="146" t="s">
        <v>67</v>
      </c>
      <c r="B9" s="147" t="s">
        <v>67</v>
      </c>
      <c r="C9" s="147" t="s">
        <v>230</v>
      </c>
      <c r="D9" s="148" t="s">
        <v>369</v>
      </c>
      <c r="E9" s="148" t="s">
        <v>370</v>
      </c>
      <c r="F9" s="148" t="s">
        <v>368</v>
      </c>
      <c r="G9" s="169">
        <v>1</v>
      </c>
      <c r="H9" s="60">
        <v>250000</v>
      </c>
      <c r="I9" s="60">
        <v>250000</v>
      </c>
      <c r="J9" s="60">
        <v>250000</v>
      </c>
      <c r="K9" s="60"/>
      <c r="L9" s="60"/>
      <c r="M9" s="60"/>
      <c r="N9" s="60"/>
      <c r="O9" s="60"/>
      <c r="P9" s="62"/>
      <c r="Q9" s="62"/>
      <c r="R9" s="60"/>
      <c r="S9" s="60"/>
    </row>
    <row r="10" ht="21" customHeight="1" spans="1:19">
      <c r="A10" s="146" t="s">
        <v>67</v>
      </c>
      <c r="B10" s="147" t="s">
        <v>67</v>
      </c>
      <c r="C10" s="147" t="s">
        <v>281</v>
      </c>
      <c r="D10" s="148" t="s">
        <v>371</v>
      </c>
      <c r="E10" s="148" t="s">
        <v>372</v>
      </c>
      <c r="F10" s="148" t="s">
        <v>368</v>
      </c>
      <c r="G10" s="169">
        <v>1</v>
      </c>
      <c r="H10" s="60"/>
      <c r="I10" s="60">
        <v>30000</v>
      </c>
      <c r="J10" s="60">
        <v>30000</v>
      </c>
      <c r="K10" s="60"/>
      <c r="L10" s="60"/>
      <c r="M10" s="60"/>
      <c r="N10" s="60"/>
      <c r="O10" s="60"/>
      <c r="P10" s="62"/>
      <c r="Q10" s="62"/>
      <c r="R10" s="60"/>
      <c r="S10" s="60"/>
    </row>
    <row r="11" ht="21" customHeight="1" spans="1:19">
      <c r="A11" s="149" t="s">
        <v>180</v>
      </c>
      <c r="B11" s="150"/>
      <c r="C11" s="150"/>
      <c r="D11" s="151"/>
      <c r="E11" s="151"/>
      <c r="F11" s="151"/>
      <c r="G11" s="170"/>
      <c r="H11" s="60">
        <v>420000</v>
      </c>
      <c r="I11" s="60">
        <v>450000</v>
      </c>
      <c r="J11" s="60">
        <v>450000</v>
      </c>
      <c r="K11" s="60"/>
      <c r="L11" s="60"/>
      <c r="M11" s="60"/>
      <c r="N11" s="60"/>
      <c r="O11" s="60"/>
      <c r="P11" s="62"/>
      <c r="Q11" s="62"/>
      <c r="R11" s="60"/>
      <c r="S11" s="60"/>
    </row>
    <row r="12" ht="21" customHeight="1" spans="1:19">
      <c r="A12" s="171" t="s">
        <v>373</v>
      </c>
      <c r="B12" s="172"/>
      <c r="C12" s="172"/>
      <c r="D12" s="171"/>
      <c r="E12" s="171"/>
      <c r="F12" s="171"/>
      <c r="G12" s="173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354166666666667" right="0.314583333333333" top="1" bottom="1" header="0.5" footer="0.5"/>
  <pageSetup paperSize="9" scale="4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E1" workbookViewId="0">
      <selection activeCell="G23" sqref="G23"/>
    </sheetView>
  </sheetViews>
  <sheetFormatPr defaultColWidth="9.13888888888889" defaultRowHeight="14.25" customHeight="1"/>
  <cols>
    <col min="1" max="1" width="25.5555555555556" customWidth="1"/>
    <col min="2" max="2" width="28.1666666666667" customWidth="1"/>
    <col min="3" max="4" width="39.1388888888889" customWidth="1"/>
    <col min="5" max="5" width="20.8981481481481" customWidth="1"/>
    <col min="6" max="6" width="10.4259259259259" customWidth="1"/>
    <col min="7" max="7" width="17.25" customWidth="1"/>
    <col min="8" max="8" width="19.4074074074074" customWidth="1"/>
    <col min="9" max="9" width="18.8703703703704" customWidth="1"/>
    <col min="10" max="10" width="15.5462962962963" customWidth="1"/>
    <col min="11" max="11" width="15.8981481481481" customWidth="1"/>
    <col min="12" max="12" width="11.0555555555556" customWidth="1"/>
    <col min="13" max="13" width="10.6111111111111" customWidth="1"/>
    <col min="14" max="14" width="10.4537037037037" customWidth="1"/>
    <col min="15" max="15" width="12.1018518518519" customWidth="1"/>
    <col min="16" max="16" width="12.537037037037" customWidth="1"/>
    <col min="17" max="17" width="10.6574074074074" customWidth="1"/>
    <col min="18" max="18" width="12.1944444444444" customWidth="1"/>
    <col min="19" max="19" width="13.6944444444444" customWidth="1"/>
    <col min="20" max="20" width="9.49074074074074" customWidth="1"/>
  </cols>
  <sheetData>
    <row r="1" ht="16.5" customHeight="1" spans="1:20">
      <c r="A1" s="132"/>
      <c r="B1" s="133"/>
      <c r="C1" s="133"/>
      <c r="D1" s="133"/>
      <c r="E1" s="133"/>
      <c r="F1" s="133"/>
      <c r="G1" s="133"/>
      <c r="H1" s="132"/>
      <c r="I1" s="132"/>
      <c r="J1" s="132"/>
      <c r="K1" s="132"/>
      <c r="L1" s="132"/>
      <c r="M1" s="132"/>
      <c r="N1" s="152"/>
      <c r="O1" s="132"/>
      <c r="P1" s="132"/>
      <c r="Q1" s="133"/>
      <c r="R1" s="132"/>
      <c r="S1" s="160"/>
      <c r="T1" s="160"/>
    </row>
    <row r="2" ht="41.25" customHeight="1" spans="1:20">
      <c r="A2" s="134" t="str">
        <f>"2026"&amp;"年部门政府购买服务预算表"</f>
        <v>2026年部门政府购买服务预算表</v>
      </c>
      <c r="B2" s="135"/>
      <c r="C2" s="135"/>
      <c r="D2" s="135"/>
      <c r="E2" s="135"/>
      <c r="F2" s="135"/>
      <c r="G2" s="135"/>
      <c r="H2" s="136"/>
      <c r="I2" s="136"/>
      <c r="J2" s="136"/>
      <c r="K2" s="136"/>
      <c r="L2" s="136"/>
      <c r="M2" s="136"/>
      <c r="N2" s="153"/>
      <c r="O2" s="136"/>
      <c r="P2" s="136"/>
      <c r="Q2" s="135"/>
      <c r="R2" s="136"/>
      <c r="S2" s="153"/>
      <c r="T2" s="135"/>
    </row>
    <row r="3" ht="22.5" customHeight="1" spans="1:20">
      <c r="A3" s="137" t="str">
        <f>"单位名称："&amp;"昆明市晋宁区市场监督管理局"</f>
        <v>单位名称：昆明市晋宁区市场监督管理局</v>
      </c>
      <c r="B3" s="138"/>
      <c r="C3" s="138"/>
      <c r="D3" s="138"/>
      <c r="E3" s="138"/>
      <c r="F3" s="138"/>
      <c r="G3" s="138"/>
      <c r="H3" s="139"/>
      <c r="I3" s="139"/>
      <c r="J3" s="139"/>
      <c r="K3" s="139"/>
      <c r="L3" s="139"/>
      <c r="M3" s="139"/>
      <c r="N3" s="152"/>
      <c r="O3" s="132"/>
      <c r="P3" s="132"/>
      <c r="Q3" s="133"/>
      <c r="R3" s="132"/>
      <c r="S3" s="161"/>
      <c r="T3" s="160" t="s">
        <v>0</v>
      </c>
    </row>
    <row r="4" ht="24" customHeight="1" spans="1:20">
      <c r="A4" s="51" t="s">
        <v>187</v>
      </c>
      <c r="B4" s="140" t="s">
        <v>188</v>
      </c>
      <c r="C4" s="140" t="s">
        <v>356</v>
      </c>
      <c r="D4" s="140" t="s">
        <v>374</v>
      </c>
      <c r="E4" s="140" t="s">
        <v>375</v>
      </c>
      <c r="F4" s="140" t="s">
        <v>376</v>
      </c>
      <c r="G4" s="140" t="s">
        <v>377</v>
      </c>
      <c r="H4" s="141" t="s">
        <v>378</v>
      </c>
      <c r="I4" s="141" t="s">
        <v>379</v>
      </c>
      <c r="J4" s="154" t="s">
        <v>195</v>
      </c>
      <c r="K4" s="154"/>
      <c r="L4" s="154"/>
      <c r="M4" s="154"/>
      <c r="N4" s="155"/>
      <c r="O4" s="154"/>
      <c r="P4" s="154"/>
      <c r="Q4" s="162"/>
      <c r="R4" s="154"/>
      <c r="S4" s="155"/>
      <c r="T4" s="163"/>
    </row>
    <row r="5" ht="24" customHeight="1" spans="1:20">
      <c r="A5" s="53"/>
      <c r="B5" s="142"/>
      <c r="C5" s="142"/>
      <c r="D5" s="142"/>
      <c r="E5" s="142"/>
      <c r="F5" s="142"/>
      <c r="G5" s="142"/>
      <c r="H5" s="143"/>
      <c r="I5" s="143"/>
      <c r="J5" s="143" t="s">
        <v>53</v>
      </c>
      <c r="K5" s="143" t="s">
        <v>56</v>
      </c>
      <c r="L5" s="143" t="s">
        <v>362</v>
      </c>
      <c r="M5" s="143" t="s">
        <v>363</v>
      </c>
      <c r="N5" s="156" t="s">
        <v>364</v>
      </c>
      <c r="O5" s="157" t="s">
        <v>365</v>
      </c>
      <c r="P5" s="157"/>
      <c r="Q5" s="164"/>
      <c r="R5" s="157"/>
      <c r="S5" s="165"/>
      <c r="T5" s="144"/>
    </row>
    <row r="6" ht="54" customHeight="1" spans="1:20">
      <c r="A6" s="56"/>
      <c r="B6" s="144"/>
      <c r="C6" s="144"/>
      <c r="D6" s="144"/>
      <c r="E6" s="144"/>
      <c r="F6" s="144"/>
      <c r="G6" s="144"/>
      <c r="H6" s="145"/>
      <c r="I6" s="145"/>
      <c r="J6" s="145"/>
      <c r="K6" s="145" t="s">
        <v>55</v>
      </c>
      <c r="L6" s="145"/>
      <c r="M6" s="145"/>
      <c r="N6" s="158"/>
      <c r="O6" s="145" t="s">
        <v>55</v>
      </c>
      <c r="P6" s="145" t="s">
        <v>61</v>
      </c>
      <c r="Q6" s="144" t="s">
        <v>62</v>
      </c>
      <c r="R6" s="145" t="s">
        <v>63</v>
      </c>
      <c r="S6" s="158" t="s">
        <v>64</v>
      </c>
      <c r="T6" s="144" t="s">
        <v>65</v>
      </c>
    </row>
    <row r="7" ht="17.25" customHeight="1" spans="1:20">
      <c r="A7" s="57">
        <v>1</v>
      </c>
      <c r="B7" s="144">
        <v>2</v>
      </c>
      <c r="C7" s="57">
        <v>3</v>
      </c>
      <c r="D7" s="57">
        <v>4</v>
      </c>
      <c r="E7" s="144">
        <v>5</v>
      </c>
      <c r="F7" s="57">
        <v>6</v>
      </c>
      <c r="G7" s="57">
        <v>7</v>
      </c>
      <c r="H7" s="144">
        <v>8</v>
      </c>
      <c r="I7" s="57">
        <v>9</v>
      </c>
      <c r="J7" s="57">
        <v>10</v>
      </c>
      <c r="K7" s="144">
        <v>11</v>
      </c>
      <c r="L7" s="57">
        <v>12</v>
      </c>
      <c r="M7" s="57">
        <v>13</v>
      </c>
      <c r="N7" s="144">
        <v>14</v>
      </c>
      <c r="O7" s="57">
        <v>15</v>
      </c>
      <c r="P7" s="57">
        <v>16</v>
      </c>
      <c r="Q7" s="144">
        <v>17</v>
      </c>
      <c r="R7" s="57">
        <v>18</v>
      </c>
      <c r="S7" s="57">
        <v>19</v>
      </c>
      <c r="T7" s="57">
        <v>20</v>
      </c>
    </row>
    <row r="8" ht="21" customHeight="1" spans="1:20">
      <c r="A8" s="146" t="s">
        <v>67</v>
      </c>
      <c r="B8" s="147" t="s">
        <v>67</v>
      </c>
      <c r="C8" s="147" t="s">
        <v>281</v>
      </c>
      <c r="D8" s="147" t="s">
        <v>371</v>
      </c>
      <c r="E8" s="147" t="s">
        <v>380</v>
      </c>
      <c r="F8" s="147" t="s">
        <v>73</v>
      </c>
      <c r="G8" s="147" t="s">
        <v>381</v>
      </c>
      <c r="H8" s="148" t="s">
        <v>95</v>
      </c>
      <c r="I8" s="148" t="s">
        <v>382</v>
      </c>
      <c r="J8" s="60">
        <v>30000</v>
      </c>
      <c r="K8" s="60">
        <v>30000</v>
      </c>
      <c r="L8" s="60"/>
      <c r="M8" s="60"/>
      <c r="N8" s="60"/>
      <c r="O8" s="60"/>
      <c r="P8" s="60"/>
      <c r="Q8" s="62"/>
      <c r="R8" s="62"/>
      <c r="S8" s="60"/>
      <c r="T8" s="60"/>
    </row>
    <row r="9" ht="21" customHeight="1" spans="1:20">
      <c r="A9" s="149" t="s">
        <v>180</v>
      </c>
      <c r="B9" s="150"/>
      <c r="C9" s="150"/>
      <c r="D9" s="150"/>
      <c r="E9" s="150"/>
      <c r="F9" s="150"/>
      <c r="G9" s="150"/>
      <c r="H9" s="151"/>
      <c r="I9" s="159"/>
      <c r="J9" s="60">
        <v>30000</v>
      </c>
      <c r="K9" s="60">
        <v>30000</v>
      </c>
      <c r="L9" s="60"/>
      <c r="M9" s="60"/>
      <c r="N9" s="60"/>
      <c r="O9" s="60"/>
      <c r="P9" s="60"/>
      <c r="Q9" s="62"/>
      <c r="R9" s="62"/>
      <c r="S9" s="60"/>
      <c r="T9" s="6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432638888888889" right="0.314583333333333" top="1" bottom="1" header="0.5" footer="0.5"/>
  <pageSetup paperSize="9" scale="4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13" sqref="B13"/>
    </sheetView>
  </sheetViews>
  <sheetFormatPr defaultColWidth="9.14814814814815" defaultRowHeight="14.25" customHeight="1" outlineLevelCol="4"/>
  <cols>
    <col min="1" max="1" width="44.25" style="96" customWidth="1"/>
    <col min="2" max="5" width="20" style="96" customWidth="1"/>
    <col min="6" max="16384" width="9.14814814814815" style="96"/>
  </cols>
  <sheetData>
    <row r="1" s="96" customFormat="1" customHeight="1" spans="1:5">
      <c r="A1" s="110"/>
      <c r="B1" s="110"/>
      <c r="C1" s="110"/>
      <c r="D1" s="110"/>
      <c r="E1" s="110"/>
    </row>
    <row r="2" s="96" customFormat="1" ht="17.25" customHeight="1" spans="4:5">
      <c r="D2" s="111"/>
      <c r="E2" s="109" t="s">
        <v>383</v>
      </c>
    </row>
    <row r="3" s="96" customFormat="1" ht="41.25" customHeight="1" spans="1:5">
      <c r="A3" s="112" t="str">
        <f>"2026"&amp;"年对下转移支付预算表"</f>
        <v>2026年对下转移支付预算表</v>
      </c>
      <c r="B3" s="98"/>
      <c r="C3" s="98"/>
      <c r="D3" s="98"/>
      <c r="E3" s="99"/>
    </row>
    <row r="4" s="96" customFormat="1" ht="18" customHeight="1" spans="1:5">
      <c r="A4" s="113" t="s">
        <v>384</v>
      </c>
      <c r="B4" s="114"/>
      <c r="C4" s="114"/>
      <c r="D4" s="115"/>
      <c r="E4" s="116" t="s">
        <v>0</v>
      </c>
    </row>
    <row r="5" s="96" customFormat="1" ht="19.5" customHeight="1" spans="1:5">
      <c r="A5" s="117" t="s">
        <v>385</v>
      </c>
      <c r="B5" s="118" t="s">
        <v>195</v>
      </c>
      <c r="C5" s="119"/>
      <c r="D5" s="119"/>
      <c r="E5" s="120" t="s">
        <v>386</v>
      </c>
    </row>
    <row r="6" s="96" customFormat="1" ht="40.5" customHeight="1" spans="1:5">
      <c r="A6" s="121"/>
      <c r="B6" s="122" t="s">
        <v>53</v>
      </c>
      <c r="C6" s="123" t="s">
        <v>56</v>
      </c>
      <c r="D6" s="124" t="s">
        <v>362</v>
      </c>
      <c r="E6" s="120"/>
    </row>
    <row r="7" s="96" customFormat="1" ht="19.5" customHeight="1" spans="1:5">
      <c r="A7" s="125">
        <v>1</v>
      </c>
      <c r="B7" s="125">
        <v>2</v>
      </c>
      <c r="C7" s="125">
        <v>3</v>
      </c>
      <c r="D7" s="126">
        <v>4</v>
      </c>
      <c r="E7" s="127">
        <v>24</v>
      </c>
    </row>
    <row r="8" s="96" customFormat="1" ht="19.5" customHeight="1" spans="1:5">
      <c r="A8" s="103"/>
      <c r="B8" s="128"/>
      <c r="C8" s="128"/>
      <c r="D8" s="128"/>
      <c r="E8" s="128"/>
    </row>
    <row r="9" s="96" customFormat="1" ht="19.5" customHeight="1" spans="1:5">
      <c r="A9" s="129"/>
      <c r="B9" s="130"/>
      <c r="C9" s="130"/>
      <c r="D9" s="130"/>
      <c r="E9" s="130"/>
    </row>
    <row r="10" s="96" customFormat="1" ht="20" customHeight="1" spans="1:5">
      <c r="A10" s="131" t="s">
        <v>387</v>
      </c>
      <c r="B10" s="131"/>
      <c r="C10" s="131"/>
      <c r="D10" s="131"/>
      <c r="E10" s="131"/>
    </row>
  </sheetData>
  <mergeCells count="6">
    <mergeCell ref="A3:E3"/>
    <mergeCell ref="A4:D4"/>
    <mergeCell ref="B5:D5"/>
    <mergeCell ref="A10:E10"/>
    <mergeCell ref="A5:A6"/>
    <mergeCell ref="E5:E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C16" sqref="C16"/>
    </sheetView>
  </sheetViews>
  <sheetFormatPr defaultColWidth="9.13888888888889" defaultRowHeight="12" customHeight="1" outlineLevelRow="7"/>
  <cols>
    <col min="1" max="1" width="34.287037037037" style="96" customWidth="1"/>
    <col min="2" max="2" width="29" style="96" customWidth="1"/>
    <col min="3" max="5" width="23.5740740740741" style="96" customWidth="1"/>
    <col min="6" max="6" width="11.287037037037" style="96" customWidth="1"/>
    <col min="7" max="7" width="25.1388888888889" style="96" customWidth="1"/>
    <col min="8" max="8" width="15.5740740740741" style="96" customWidth="1"/>
    <col min="9" max="9" width="13.4259259259259" style="96" customWidth="1"/>
    <col min="10" max="10" width="18.8518518518519" style="96" customWidth="1"/>
    <col min="11" max="16384" width="9.13888888888889" style="96"/>
  </cols>
  <sheetData>
    <row r="1" s="96" customFormat="1" ht="16.5" customHeight="1" spans="10:10">
      <c r="J1" s="109" t="s">
        <v>388</v>
      </c>
    </row>
    <row r="2" s="96" customFormat="1" ht="41.25" customHeight="1" spans="1:10">
      <c r="A2" s="97" t="s">
        <v>389</v>
      </c>
      <c r="B2" s="98"/>
      <c r="C2" s="98"/>
      <c r="D2" s="98"/>
      <c r="E2" s="98"/>
      <c r="F2" s="99"/>
      <c r="G2" s="98"/>
      <c r="H2" s="99"/>
      <c r="I2" s="99"/>
      <c r="J2" s="98"/>
    </row>
    <row r="3" s="96" customFormat="1" ht="17.25" customHeight="1" spans="1:1">
      <c r="A3" s="100" t="s">
        <v>384</v>
      </c>
    </row>
    <row r="4" s="96" customFormat="1" ht="44.25" customHeight="1" spans="1:10">
      <c r="A4" s="101" t="s">
        <v>390</v>
      </c>
      <c r="B4" s="101" t="s">
        <v>284</v>
      </c>
      <c r="C4" s="101" t="s">
        <v>285</v>
      </c>
      <c r="D4" s="101" t="s">
        <v>286</v>
      </c>
      <c r="E4" s="101" t="s">
        <v>287</v>
      </c>
      <c r="F4" s="102" t="s">
        <v>288</v>
      </c>
      <c r="G4" s="101" t="s">
        <v>289</v>
      </c>
      <c r="H4" s="102" t="s">
        <v>290</v>
      </c>
      <c r="I4" s="102" t="s">
        <v>291</v>
      </c>
      <c r="J4" s="101" t="s">
        <v>292</v>
      </c>
    </row>
    <row r="5" s="96" customFormat="1" ht="14.25" customHeight="1" spans="1:10">
      <c r="A5" s="101">
        <v>1</v>
      </c>
      <c r="B5" s="101">
        <v>2</v>
      </c>
      <c r="C5" s="101">
        <v>3</v>
      </c>
      <c r="D5" s="101">
        <v>4</v>
      </c>
      <c r="E5" s="101">
        <v>5</v>
      </c>
      <c r="F5" s="102">
        <v>6</v>
      </c>
      <c r="G5" s="101">
        <v>7</v>
      </c>
      <c r="H5" s="102">
        <v>8</v>
      </c>
      <c r="I5" s="102">
        <v>9</v>
      </c>
      <c r="J5" s="101">
        <v>10</v>
      </c>
    </row>
    <row r="6" s="96" customFormat="1" ht="42" customHeight="1" spans="1:10">
      <c r="A6" s="103"/>
      <c r="B6" s="104"/>
      <c r="C6" s="104"/>
      <c r="D6" s="104"/>
      <c r="E6" s="105"/>
      <c r="F6" s="106"/>
      <c r="G6" s="105"/>
      <c r="H6" s="106"/>
      <c r="I6" s="106"/>
      <c r="J6" s="105"/>
    </row>
    <row r="7" s="96" customFormat="1" ht="42" customHeight="1" spans="1:10">
      <c r="A7" s="103"/>
      <c r="B7" s="107"/>
      <c r="C7" s="107"/>
      <c r="D7" s="107"/>
      <c r="E7" s="103"/>
      <c r="F7" s="107"/>
      <c r="G7" s="103"/>
      <c r="H7" s="107"/>
      <c r="I7" s="107"/>
      <c r="J7" s="103"/>
    </row>
    <row r="8" s="96" customFormat="1" ht="30" customHeight="1" spans="1:1">
      <c r="A8" s="108" t="s">
        <v>391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24" sqref="B24"/>
    </sheetView>
  </sheetViews>
  <sheetFormatPr defaultColWidth="10.4259259259259" defaultRowHeight="14.25" customHeight="1"/>
  <cols>
    <col min="1" max="1" width="21.8796296296296" customWidth="1"/>
    <col min="2" max="2" width="21.3333333333333" customWidth="1"/>
    <col min="3" max="3" width="20.8055555555556" customWidth="1"/>
    <col min="4" max="4" width="24.8796296296296" customWidth="1"/>
    <col min="5" max="5" width="19.4907407407407" customWidth="1"/>
    <col min="6" max="6" width="21.712962962963" customWidth="1"/>
    <col min="7" max="9" width="26.287037037037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5"/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"单位名称："&amp;"昆明市晋宁区市场监督管理局"</f>
        <v>单位名称：昆明市晋宁区市场监督管理局</v>
      </c>
      <c r="B3" s="80"/>
      <c r="C3" s="80"/>
      <c r="D3" s="81"/>
      <c r="F3" s="78"/>
      <c r="G3" s="77"/>
      <c r="H3" s="77"/>
      <c r="I3" s="95" t="s">
        <v>0</v>
      </c>
    </row>
    <row r="4" ht="28.5" customHeight="1" spans="1:9">
      <c r="A4" s="70" t="s">
        <v>187</v>
      </c>
      <c r="B4" s="82" t="s">
        <v>188</v>
      </c>
      <c r="C4" s="83" t="s">
        <v>392</v>
      </c>
      <c r="D4" s="70" t="s">
        <v>393</v>
      </c>
      <c r="E4" s="70" t="s">
        <v>394</v>
      </c>
      <c r="F4" s="70" t="s">
        <v>395</v>
      </c>
      <c r="G4" s="82" t="s">
        <v>396</v>
      </c>
      <c r="H4" s="72"/>
      <c r="I4" s="70"/>
    </row>
    <row r="5" ht="21" customHeight="1" spans="1:9">
      <c r="A5" s="83"/>
      <c r="B5" s="84"/>
      <c r="C5" s="84"/>
      <c r="D5" s="85"/>
      <c r="E5" s="84"/>
      <c r="F5" s="84"/>
      <c r="G5" s="82" t="s">
        <v>360</v>
      </c>
      <c r="H5" s="82" t="s">
        <v>397</v>
      </c>
      <c r="I5" s="82" t="s">
        <v>398</v>
      </c>
    </row>
    <row r="6" ht="17.25" customHeight="1" spans="1:9">
      <c r="A6" s="86" t="s">
        <v>79</v>
      </c>
      <c r="B6" s="32" t="s">
        <v>80</v>
      </c>
      <c r="C6" s="86" t="s">
        <v>81</v>
      </c>
      <c r="D6" s="34" t="s">
        <v>82</v>
      </c>
      <c r="E6" s="86" t="s">
        <v>83</v>
      </c>
      <c r="F6" s="32" t="s">
        <v>84</v>
      </c>
      <c r="G6" s="87" t="s">
        <v>85</v>
      </c>
      <c r="H6" s="34" t="s">
        <v>86</v>
      </c>
      <c r="I6" s="34">
        <v>9</v>
      </c>
    </row>
    <row r="7" ht="19.5" customHeight="1" spans="1:9">
      <c r="A7" s="88"/>
      <c r="B7" s="89"/>
      <c r="C7" s="89"/>
      <c r="D7" s="20"/>
      <c r="E7" s="33"/>
      <c r="F7" s="87"/>
      <c r="G7" s="90"/>
      <c r="H7" s="91"/>
      <c r="I7" s="91"/>
    </row>
    <row r="8" ht="19.5" customHeight="1" spans="1:9">
      <c r="A8" s="22" t="s">
        <v>53</v>
      </c>
      <c r="B8" s="92"/>
      <c r="C8" s="92"/>
      <c r="D8" s="93"/>
      <c r="E8" s="94"/>
      <c r="F8" s="94"/>
      <c r="G8" s="90"/>
      <c r="H8" s="91"/>
      <c r="I8" s="91"/>
    </row>
    <row r="9" ht="26" customHeight="1" spans="1:1">
      <c r="A9" t="s">
        <v>399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314583333333333" top="1" bottom="1" header="0.5" footer="0.5"/>
  <pageSetup paperSize="9" scale="6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C1" workbookViewId="0">
      <selection activeCell="F25" sqref="F25"/>
    </sheetView>
  </sheetViews>
  <sheetFormatPr defaultColWidth="9.13888888888889" defaultRowHeight="14.25" customHeight="1"/>
  <cols>
    <col min="1" max="1" width="10.287037037037" customWidth="1"/>
    <col min="2" max="2" width="18.3518518518519" customWidth="1"/>
    <col min="3" max="3" width="14.8611111111111" customWidth="1"/>
    <col min="4" max="4" width="11.1388888888889" customWidth="1"/>
    <col min="5" max="5" width="19.1666666666667" customWidth="1"/>
    <col min="6" max="6" width="9.85185185185185" customWidth="1"/>
    <col min="7" max="7" width="17.712962962963" customWidth="1"/>
    <col min="8" max="8" width="15.3518518518519" customWidth="1"/>
    <col min="9" max="10" width="23.1388888888889" customWidth="1"/>
    <col min="11" max="11" width="23.2222222222222" customWidth="1"/>
  </cols>
  <sheetData>
    <row r="1" ht="13.5" customHeight="1" spans="4:11">
      <c r="D1" s="43"/>
      <c r="E1" s="43"/>
      <c r="F1" s="43"/>
      <c r="G1" s="43"/>
      <c r="K1" s="44"/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"单位名称："&amp;"昆明市晋宁区市场监督管理局"</f>
        <v>单位名称：昆明市晋宁区市场监督管理局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0</v>
      </c>
    </row>
    <row r="4" ht="21.75" customHeight="1" spans="1:11">
      <c r="A4" s="67" t="s">
        <v>266</v>
      </c>
      <c r="B4" s="67" t="s">
        <v>190</v>
      </c>
      <c r="C4" s="67" t="s">
        <v>267</v>
      </c>
      <c r="D4" s="19" t="s">
        <v>191</v>
      </c>
      <c r="E4" s="19" t="s">
        <v>192</v>
      </c>
      <c r="F4" s="19" t="s">
        <v>268</v>
      </c>
      <c r="G4" s="19" t="s">
        <v>269</v>
      </c>
      <c r="H4" s="39" t="s">
        <v>53</v>
      </c>
      <c r="I4" s="16" t="s">
        <v>400</v>
      </c>
      <c r="J4" s="16"/>
      <c r="K4" s="16"/>
    </row>
    <row r="5" ht="21.75" customHeight="1" spans="1:11">
      <c r="A5" s="67"/>
      <c r="B5" s="67"/>
      <c r="C5" s="67"/>
      <c r="D5" s="19"/>
      <c r="E5" s="19"/>
      <c r="F5" s="19"/>
      <c r="G5" s="19"/>
      <c r="H5" s="16"/>
      <c r="I5" s="19" t="s">
        <v>56</v>
      </c>
      <c r="J5" s="19" t="s">
        <v>57</v>
      </c>
      <c r="K5" s="19" t="s">
        <v>58</v>
      </c>
    </row>
    <row r="6" ht="40.5" customHeight="1" spans="1:11">
      <c r="A6" s="68"/>
      <c r="B6" s="68"/>
      <c r="C6" s="68"/>
      <c r="D6" s="19"/>
      <c r="E6" s="19"/>
      <c r="F6" s="19"/>
      <c r="G6" s="19"/>
      <c r="H6" s="16"/>
      <c r="I6" s="19" t="s">
        <v>55</v>
      </c>
      <c r="J6" s="19"/>
      <c r="K6" s="19"/>
    </row>
    <row r="7" ht="20.2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2">
        <v>10</v>
      </c>
      <c r="K7" s="72">
        <v>11</v>
      </c>
    </row>
    <row r="8" ht="18" customHeight="1" spans="1:11">
      <c r="A8" s="69"/>
      <c r="B8" s="63"/>
      <c r="C8" s="69"/>
      <c r="D8" s="69"/>
      <c r="E8" s="69"/>
      <c r="F8" s="69"/>
      <c r="G8" s="69"/>
      <c r="H8" s="60"/>
      <c r="I8" s="60"/>
      <c r="J8" s="60"/>
      <c r="K8" s="60"/>
    </row>
    <row r="9" ht="24" customHeight="1" spans="1:11">
      <c r="A9" s="20"/>
      <c r="B9" s="33"/>
      <c r="C9" s="20"/>
      <c r="D9" s="20"/>
      <c r="E9" s="20"/>
      <c r="F9" s="20"/>
      <c r="G9" s="20"/>
      <c r="H9" s="60"/>
      <c r="I9" s="60"/>
      <c r="J9" s="60"/>
      <c r="K9" s="60"/>
    </row>
    <row r="10" ht="18.75" customHeight="1" spans="1:11">
      <c r="A10" s="70" t="s">
        <v>180</v>
      </c>
      <c r="B10" s="71"/>
      <c r="C10" s="71"/>
      <c r="D10" s="71"/>
      <c r="E10" s="71"/>
      <c r="F10" s="71"/>
      <c r="G10" s="71"/>
      <c r="H10" s="60"/>
      <c r="I10" s="60"/>
      <c r="J10" s="60"/>
      <c r="K10" s="60"/>
    </row>
    <row r="11" ht="23" customHeight="1" spans="3:3">
      <c r="C11" t="s">
        <v>401</v>
      </c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1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2.1296296296296" customWidth="1"/>
    <col min="2" max="2" width="18.7777777777778" customWidth="1"/>
    <col min="3" max="3" width="28" customWidth="1"/>
    <col min="4" max="4" width="15.2222222222222" customWidth="1"/>
    <col min="5" max="7" width="23.8518518518519" customWidth="1"/>
  </cols>
  <sheetData>
    <row r="1" ht="13.5" customHeight="1" spans="4:7">
      <c r="D1" s="43"/>
      <c r="G1" s="44"/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"单位名称："&amp;"昆明市晋宁区市场监督管理局"</f>
        <v>单位名称：昆明市晋宁区市场监督管理局</v>
      </c>
      <c r="B3" s="47"/>
      <c r="C3" s="47"/>
      <c r="D3" s="47"/>
      <c r="E3" s="48"/>
      <c r="F3" s="48"/>
      <c r="G3" s="49" t="s">
        <v>0</v>
      </c>
    </row>
    <row r="4" ht="21.75" customHeight="1" spans="1:7">
      <c r="A4" s="50" t="s">
        <v>267</v>
      </c>
      <c r="B4" s="50" t="s">
        <v>266</v>
      </c>
      <c r="C4" s="50" t="s">
        <v>190</v>
      </c>
      <c r="D4" s="51" t="s">
        <v>402</v>
      </c>
      <c r="E4" s="14" t="s">
        <v>56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7"/>
      <c r="G6" s="57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customHeight="1" spans="1:7">
      <c r="A8" s="59" t="s">
        <v>67</v>
      </c>
      <c r="B8" s="60"/>
      <c r="C8" s="60"/>
      <c r="D8" s="60"/>
      <c r="E8" s="60">
        <v>220342.4</v>
      </c>
      <c r="F8" s="60"/>
      <c r="G8" s="60"/>
    </row>
    <row r="9" ht="17.25" customHeight="1" spans="1:7">
      <c r="A9" s="33"/>
      <c r="B9" s="61" t="s">
        <v>403</v>
      </c>
      <c r="C9" s="61" t="s">
        <v>274</v>
      </c>
      <c r="D9" s="33" t="s">
        <v>404</v>
      </c>
      <c r="E9" s="62">
        <v>20342.4</v>
      </c>
      <c r="F9" s="62"/>
      <c r="G9" s="62"/>
    </row>
    <row r="10" ht="17.25" customHeight="1" spans="1:7">
      <c r="A10" s="63"/>
      <c r="B10" s="61" t="s">
        <v>405</v>
      </c>
      <c r="C10" s="61" t="s">
        <v>277</v>
      </c>
      <c r="D10" s="33" t="s">
        <v>404</v>
      </c>
      <c r="E10" s="62">
        <v>100000</v>
      </c>
      <c r="F10" s="62"/>
      <c r="G10" s="62"/>
    </row>
    <row r="11" ht="17.25" customHeight="1" spans="1:7">
      <c r="A11" s="63"/>
      <c r="B11" s="61" t="s">
        <v>405</v>
      </c>
      <c r="C11" s="61" t="s">
        <v>279</v>
      </c>
      <c r="D11" s="33" t="s">
        <v>404</v>
      </c>
      <c r="E11" s="62">
        <v>70000</v>
      </c>
      <c r="F11" s="62"/>
      <c r="G11" s="62"/>
    </row>
    <row r="12" ht="17.25" customHeight="1" spans="1:7">
      <c r="A12" s="63"/>
      <c r="B12" s="61" t="s">
        <v>405</v>
      </c>
      <c r="C12" s="61" t="s">
        <v>281</v>
      </c>
      <c r="D12" s="33" t="s">
        <v>404</v>
      </c>
      <c r="E12" s="62">
        <v>30000</v>
      </c>
      <c r="F12" s="62"/>
      <c r="G12" s="62"/>
    </row>
    <row r="13" ht="18.75" customHeight="1" spans="1:7">
      <c r="A13" s="64" t="s">
        <v>53</v>
      </c>
      <c r="B13" s="65" t="s">
        <v>406</v>
      </c>
      <c r="C13" s="65"/>
      <c r="D13" s="66"/>
      <c r="E13" s="62">
        <v>220342.4</v>
      </c>
      <c r="F13" s="62"/>
      <c r="G13" s="62"/>
    </row>
  </sheetData>
  <mergeCells count="11">
    <mergeCell ref="A2:G2"/>
    <mergeCell ref="A3:F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354166666666667" top="1" bottom="1" header="0.5" footer="0.5"/>
  <pageSetup paperSize="9" scale="8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topLeftCell="A15" workbookViewId="0">
      <selection activeCell="M32" sqref="M32"/>
    </sheetView>
  </sheetViews>
  <sheetFormatPr defaultColWidth="8.57407407407407" defaultRowHeight="14.25" customHeight="1"/>
  <cols>
    <col min="1" max="1" width="18.1388888888889" customWidth="1"/>
    <col min="2" max="2" width="16.25" customWidth="1"/>
    <col min="3" max="3" width="17.75" customWidth="1"/>
    <col min="4" max="4" width="15.5740740740741" customWidth="1"/>
    <col min="5" max="5" width="13.25" customWidth="1"/>
    <col min="6" max="6" width="15.4259259259259" customWidth="1"/>
    <col min="7" max="7" width="16.4259259259259" customWidth="1"/>
    <col min="8" max="8" width="18.25" customWidth="1"/>
    <col min="9" max="9" width="21.25" customWidth="1"/>
    <col min="10" max="10" width="18.6296296296296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/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"单位名称："&amp;"昆明市晋宁区市场监督管理局"</f>
        <v>单位名称：昆明市晋宁区市场监督管理局</v>
      </c>
      <c r="B3" s="3"/>
      <c r="C3" s="4"/>
      <c r="D3" s="5"/>
      <c r="E3" s="5"/>
      <c r="F3" s="5"/>
      <c r="G3" s="5"/>
      <c r="H3" s="5"/>
      <c r="I3" s="5"/>
      <c r="J3" s="254" t="s">
        <v>0</v>
      </c>
    </row>
    <row r="4" ht="30" customHeight="1" spans="1:10">
      <c r="A4" s="6" t="s">
        <v>407</v>
      </c>
      <c r="B4" s="7" t="s">
        <v>67</v>
      </c>
      <c r="C4" s="8"/>
      <c r="D4" s="8"/>
      <c r="E4" s="9"/>
      <c r="F4" s="10" t="s">
        <v>407</v>
      </c>
      <c r="G4" s="9"/>
      <c r="H4" s="11" t="s">
        <v>67</v>
      </c>
      <c r="I4" s="8"/>
      <c r="J4" s="9"/>
    </row>
    <row r="5" ht="32.25" customHeight="1" spans="1:10">
      <c r="A5" s="12" t="s">
        <v>408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409</v>
      </c>
      <c r="B6" s="15"/>
      <c r="C6" s="15"/>
      <c r="D6" s="15"/>
      <c r="E6" s="15"/>
      <c r="F6" s="15"/>
      <c r="G6" s="15"/>
      <c r="H6" s="15"/>
      <c r="I6" s="38"/>
      <c r="J6" s="39" t="s">
        <v>410</v>
      </c>
    </row>
    <row r="7" ht="99.75" customHeight="1" spans="1:10">
      <c r="A7" s="16" t="s">
        <v>411</v>
      </c>
      <c r="B7" s="17" t="s">
        <v>412</v>
      </c>
      <c r="C7" s="18" t="s">
        <v>413</v>
      </c>
      <c r="D7" s="18"/>
      <c r="E7" s="18"/>
      <c r="F7" s="18"/>
      <c r="G7" s="18"/>
      <c r="H7" s="18"/>
      <c r="I7" s="18"/>
      <c r="J7" s="40" t="s">
        <v>414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 t="s">
        <v>415</v>
      </c>
      <c r="D8" s="18"/>
      <c r="E8" s="18"/>
      <c r="F8" s="18"/>
      <c r="G8" s="18"/>
      <c r="H8" s="18"/>
      <c r="I8" s="18"/>
      <c r="J8" s="40" t="s">
        <v>416</v>
      </c>
    </row>
    <row r="9" ht="75" customHeight="1" spans="1:10">
      <c r="A9" s="17" t="s">
        <v>417</v>
      </c>
      <c r="B9" s="19" t="str">
        <f>"预算年度（"&amp;"2026"&amp;"年）绩效目标"</f>
        <v>预算年度（2026年）绩效目标</v>
      </c>
      <c r="C9" s="20" t="s">
        <v>314</v>
      </c>
      <c r="D9" s="20"/>
      <c r="E9" s="20"/>
      <c r="F9" s="20"/>
      <c r="G9" s="20"/>
      <c r="H9" s="20"/>
      <c r="I9" s="20"/>
      <c r="J9" s="41" t="s">
        <v>418</v>
      </c>
    </row>
    <row r="10" ht="32.25" customHeight="1" spans="1:10">
      <c r="A10" s="21" t="s">
        <v>419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420</v>
      </c>
      <c r="B11" s="17"/>
      <c r="C11" s="16" t="s">
        <v>421</v>
      </c>
      <c r="D11" s="16"/>
      <c r="E11" s="16" t="s">
        <v>422</v>
      </c>
      <c r="F11" s="16"/>
      <c r="G11" s="16"/>
      <c r="H11" s="16" t="s">
        <v>423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424</v>
      </c>
      <c r="F12" s="17" t="s">
        <v>425</v>
      </c>
      <c r="G12" s="17" t="s">
        <v>426</v>
      </c>
      <c r="H12" s="17" t="s">
        <v>424</v>
      </c>
      <c r="I12" s="17" t="s">
        <v>425</v>
      </c>
      <c r="J12" s="17" t="s">
        <v>426</v>
      </c>
    </row>
    <row r="13" ht="24" customHeight="1" spans="1:10">
      <c r="A13" s="22" t="s">
        <v>53</v>
      </c>
      <c r="B13" s="23"/>
      <c r="C13" s="23"/>
      <c r="D13" s="23"/>
      <c r="E13" s="24">
        <v>23634837.47</v>
      </c>
      <c r="F13" s="24">
        <v>23453532.8</v>
      </c>
      <c r="G13" s="24">
        <v>181304.67</v>
      </c>
      <c r="H13" s="25">
        <v>23634837.47</v>
      </c>
      <c r="I13" s="25">
        <v>23453532.8</v>
      </c>
      <c r="J13" s="25">
        <v>181304.67</v>
      </c>
    </row>
    <row r="14" ht="156" customHeight="1" spans="1:10">
      <c r="A14" s="18" t="s">
        <v>427</v>
      </c>
      <c r="B14" s="26"/>
      <c r="C14" s="18" t="s">
        <v>314</v>
      </c>
      <c r="D14" s="26"/>
      <c r="E14" s="25">
        <v>23634837.47</v>
      </c>
      <c r="F14" s="25">
        <v>23453532.8</v>
      </c>
      <c r="G14" s="25">
        <v>181304.67</v>
      </c>
      <c r="H14" s="25">
        <v>23634837.47</v>
      </c>
      <c r="I14" s="25">
        <v>23453532.8</v>
      </c>
      <c r="J14" s="25">
        <v>181304.67</v>
      </c>
    </row>
    <row r="15" ht="32.25" customHeight="1" spans="1:10">
      <c r="A15" s="21" t="s">
        <v>428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429</v>
      </c>
      <c r="B16" s="27"/>
      <c r="C16" s="27"/>
      <c r="D16" s="27"/>
      <c r="E16" s="27"/>
      <c r="F16" s="27"/>
      <c r="G16" s="27"/>
      <c r="H16" s="28" t="s">
        <v>430</v>
      </c>
      <c r="I16" s="42" t="s">
        <v>292</v>
      </c>
      <c r="J16" s="28" t="s">
        <v>431</v>
      </c>
    </row>
    <row r="17" ht="24" customHeight="1" spans="1:10">
      <c r="A17" s="29" t="s">
        <v>285</v>
      </c>
      <c r="B17" s="29" t="s">
        <v>432</v>
      </c>
      <c r="C17" s="30" t="s">
        <v>287</v>
      </c>
      <c r="D17" s="30" t="s">
        <v>288</v>
      </c>
      <c r="E17" s="30" t="s">
        <v>289</v>
      </c>
      <c r="F17" s="30" t="s">
        <v>290</v>
      </c>
      <c r="G17" s="30" t="s">
        <v>291</v>
      </c>
      <c r="H17" s="31"/>
      <c r="I17" s="31"/>
      <c r="J17" s="31"/>
    </row>
    <row r="18" ht="15" customHeight="1" spans="1:10">
      <c r="A18" s="32" t="s">
        <v>294</v>
      </c>
      <c r="B18" s="32"/>
      <c r="C18" s="33"/>
      <c r="D18" s="32"/>
      <c r="E18" s="32"/>
      <c r="F18" s="32"/>
      <c r="G18" s="32"/>
      <c r="H18" s="34"/>
      <c r="I18" s="20"/>
      <c r="J18" s="34"/>
    </row>
    <row r="19" ht="16" customHeight="1" spans="1:10">
      <c r="A19" s="32"/>
      <c r="B19" s="32" t="s">
        <v>295</v>
      </c>
      <c r="C19" s="33"/>
      <c r="D19" s="32"/>
      <c r="E19" s="32"/>
      <c r="F19" s="32"/>
      <c r="G19" s="32"/>
      <c r="H19" s="34"/>
      <c r="I19" s="20"/>
      <c r="J19" s="34"/>
    </row>
    <row r="20" ht="32.25" customHeight="1" spans="1:10">
      <c r="A20" s="32"/>
      <c r="B20" s="32"/>
      <c r="C20" s="33" t="s">
        <v>433</v>
      </c>
      <c r="D20" s="32" t="s">
        <v>297</v>
      </c>
      <c r="E20" s="32" t="s">
        <v>434</v>
      </c>
      <c r="F20" s="32" t="s">
        <v>298</v>
      </c>
      <c r="G20" s="32" t="s">
        <v>299</v>
      </c>
      <c r="H20" s="34" t="s">
        <v>435</v>
      </c>
      <c r="I20" s="20" t="s">
        <v>436</v>
      </c>
      <c r="J20" s="34" t="s">
        <v>437</v>
      </c>
    </row>
    <row r="21" ht="32.25" customHeight="1" spans="1:10">
      <c r="A21" s="32"/>
      <c r="B21" s="32"/>
      <c r="C21" s="33" t="s">
        <v>438</v>
      </c>
      <c r="D21" s="32" t="s">
        <v>297</v>
      </c>
      <c r="E21" s="32" t="s">
        <v>439</v>
      </c>
      <c r="F21" s="32" t="s">
        <v>298</v>
      </c>
      <c r="G21" s="32" t="s">
        <v>299</v>
      </c>
      <c r="H21" s="34" t="s">
        <v>440</v>
      </c>
      <c r="I21" s="20" t="s">
        <v>441</v>
      </c>
      <c r="J21" s="34" t="s">
        <v>437</v>
      </c>
    </row>
    <row r="22" ht="32.25" customHeight="1" spans="1:10">
      <c r="A22" s="32"/>
      <c r="B22" s="32"/>
      <c r="C22" s="33" t="s">
        <v>442</v>
      </c>
      <c r="D22" s="32" t="s">
        <v>297</v>
      </c>
      <c r="E22" s="32" t="s">
        <v>443</v>
      </c>
      <c r="F22" s="32" t="s">
        <v>444</v>
      </c>
      <c r="G22" s="32" t="s">
        <v>299</v>
      </c>
      <c r="H22" s="34" t="s">
        <v>445</v>
      </c>
      <c r="I22" s="20" t="s">
        <v>446</v>
      </c>
      <c r="J22" s="34" t="s">
        <v>437</v>
      </c>
    </row>
    <row r="23" ht="32.25" customHeight="1" spans="1:10">
      <c r="A23" s="32"/>
      <c r="B23" s="32"/>
      <c r="C23" s="33" t="s">
        <v>447</v>
      </c>
      <c r="D23" s="32" t="s">
        <v>297</v>
      </c>
      <c r="E23" s="32" t="s">
        <v>448</v>
      </c>
      <c r="F23" s="32" t="s">
        <v>449</v>
      </c>
      <c r="G23" s="32" t="s">
        <v>299</v>
      </c>
      <c r="H23" s="34" t="s">
        <v>450</v>
      </c>
      <c r="I23" s="20" t="s">
        <v>451</v>
      </c>
      <c r="J23" s="34" t="s">
        <v>452</v>
      </c>
    </row>
    <row r="24" ht="32.25" customHeight="1" spans="1:10">
      <c r="A24" s="32"/>
      <c r="B24" s="32"/>
      <c r="C24" s="33" t="s">
        <v>332</v>
      </c>
      <c r="D24" s="32" t="s">
        <v>310</v>
      </c>
      <c r="E24" s="32" t="s">
        <v>333</v>
      </c>
      <c r="F24" s="32" t="s">
        <v>334</v>
      </c>
      <c r="G24" s="32" t="s">
        <v>299</v>
      </c>
      <c r="H24" s="34" t="s">
        <v>435</v>
      </c>
      <c r="I24" s="20" t="s">
        <v>335</v>
      </c>
      <c r="J24" s="34" t="s">
        <v>453</v>
      </c>
    </row>
    <row r="25" ht="32.25" customHeight="1" spans="1:10">
      <c r="A25" s="32"/>
      <c r="B25" s="32"/>
      <c r="C25" s="33" t="s">
        <v>336</v>
      </c>
      <c r="D25" s="32" t="s">
        <v>310</v>
      </c>
      <c r="E25" s="32" t="s">
        <v>92</v>
      </c>
      <c r="F25" s="32" t="s">
        <v>334</v>
      </c>
      <c r="G25" s="32" t="s">
        <v>299</v>
      </c>
      <c r="H25" s="34" t="s">
        <v>435</v>
      </c>
      <c r="I25" s="20" t="s">
        <v>454</v>
      </c>
      <c r="J25" s="34" t="s">
        <v>453</v>
      </c>
    </row>
    <row r="26" ht="15" customHeight="1" spans="1:10">
      <c r="A26" s="32"/>
      <c r="B26" s="32" t="s">
        <v>315</v>
      </c>
      <c r="C26" s="33"/>
      <c r="D26" s="32"/>
      <c r="E26" s="32"/>
      <c r="F26" s="32"/>
      <c r="G26" s="32"/>
      <c r="H26" s="34"/>
      <c r="I26" s="20"/>
      <c r="J26" s="34"/>
    </row>
    <row r="27" ht="26" customHeight="1" spans="1:10">
      <c r="A27" s="32"/>
      <c r="B27" s="32"/>
      <c r="C27" s="33" t="s">
        <v>343</v>
      </c>
      <c r="D27" s="32" t="s">
        <v>297</v>
      </c>
      <c r="E27" s="32" t="s">
        <v>341</v>
      </c>
      <c r="F27" s="32" t="s">
        <v>312</v>
      </c>
      <c r="G27" s="32" t="s">
        <v>299</v>
      </c>
      <c r="H27" s="34" t="s">
        <v>435</v>
      </c>
      <c r="I27" s="20" t="s">
        <v>344</v>
      </c>
      <c r="J27" s="34" t="s">
        <v>453</v>
      </c>
    </row>
    <row r="28" ht="32.25" customHeight="1" spans="1:10">
      <c r="A28" s="32"/>
      <c r="B28" s="32"/>
      <c r="C28" s="33" t="s">
        <v>340</v>
      </c>
      <c r="D28" s="32" t="s">
        <v>297</v>
      </c>
      <c r="E28" s="32" t="s">
        <v>341</v>
      </c>
      <c r="F28" s="32" t="s">
        <v>312</v>
      </c>
      <c r="G28" s="32" t="s">
        <v>299</v>
      </c>
      <c r="H28" s="34" t="s">
        <v>435</v>
      </c>
      <c r="I28" s="20" t="s">
        <v>342</v>
      </c>
      <c r="J28" s="34" t="s">
        <v>453</v>
      </c>
    </row>
    <row r="29" ht="15" customHeight="1" spans="1:10">
      <c r="A29" s="32" t="s">
        <v>301</v>
      </c>
      <c r="B29" s="32"/>
      <c r="C29" s="33"/>
      <c r="D29" s="32"/>
      <c r="E29" s="32"/>
      <c r="F29" s="32"/>
      <c r="G29" s="32"/>
      <c r="H29" s="34"/>
      <c r="I29" s="20"/>
      <c r="J29" s="34"/>
    </row>
    <row r="30" ht="17" customHeight="1" spans="1:10">
      <c r="A30" s="32"/>
      <c r="B30" s="32" t="s">
        <v>345</v>
      </c>
      <c r="C30" s="33"/>
      <c r="D30" s="32"/>
      <c r="E30" s="32"/>
      <c r="F30" s="32"/>
      <c r="G30" s="32"/>
      <c r="H30" s="34"/>
      <c r="I30" s="20"/>
      <c r="J30" s="34"/>
    </row>
    <row r="31" ht="32.25" customHeight="1" spans="1:10">
      <c r="A31" s="32"/>
      <c r="B31" s="32"/>
      <c r="C31" s="33" t="s">
        <v>455</v>
      </c>
      <c r="D31" s="32" t="s">
        <v>297</v>
      </c>
      <c r="E31" s="32" t="s">
        <v>347</v>
      </c>
      <c r="F31" s="32"/>
      <c r="G31" s="32" t="s">
        <v>305</v>
      </c>
      <c r="H31" s="34" t="s">
        <v>435</v>
      </c>
      <c r="I31" s="20" t="s">
        <v>349</v>
      </c>
      <c r="J31" s="34" t="s">
        <v>453</v>
      </c>
    </row>
    <row r="32" ht="24" customHeight="1" spans="1:10">
      <c r="A32" s="32"/>
      <c r="B32" s="32" t="s">
        <v>302</v>
      </c>
      <c r="C32" s="33"/>
      <c r="D32" s="32"/>
      <c r="E32" s="32"/>
      <c r="F32" s="32"/>
      <c r="G32" s="32"/>
      <c r="H32" s="34"/>
      <c r="I32" s="20"/>
      <c r="J32" s="34"/>
    </row>
    <row r="33" ht="32.25" customHeight="1" spans="1:10">
      <c r="A33" s="32"/>
      <c r="B33" s="32"/>
      <c r="C33" s="33" t="s">
        <v>303</v>
      </c>
      <c r="D33" s="32" t="s">
        <v>297</v>
      </c>
      <c r="E33" s="32" t="s">
        <v>304</v>
      </c>
      <c r="F33" s="32"/>
      <c r="G33" s="32" t="s">
        <v>305</v>
      </c>
      <c r="H33" s="34" t="s">
        <v>456</v>
      </c>
      <c r="I33" s="20" t="s">
        <v>457</v>
      </c>
      <c r="J33" s="34" t="s">
        <v>453</v>
      </c>
    </row>
    <row r="34" ht="32.25" customHeight="1" spans="1:10">
      <c r="A34" s="32"/>
      <c r="B34" s="32"/>
      <c r="C34" s="33" t="s">
        <v>319</v>
      </c>
      <c r="D34" s="32" t="s">
        <v>297</v>
      </c>
      <c r="E34" s="32" t="s">
        <v>319</v>
      </c>
      <c r="F34" s="32"/>
      <c r="G34" s="32" t="s">
        <v>305</v>
      </c>
      <c r="H34" s="34" t="s">
        <v>435</v>
      </c>
      <c r="I34" s="20" t="s">
        <v>458</v>
      </c>
      <c r="J34" s="34" t="s">
        <v>453</v>
      </c>
    </row>
    <row r="35" ht="32.25" customHeight="1" spans="1:10">
      <c r="A35" s="32"/>
      <c r="B35" s="32"/>
      <c r="C35" s="33" t="s">
        <v>459</v>
      </c>
      <c r="D35" s="32" t="s">
        <v>297</v>
      </c>
      <c r="E35" s="32" t="s">
        <v>460</v>
      </c>
      <c r="F35" s="32"/>
      <c r="G35" s="32" t="s">
        <v>305</v>
      </c>
      <c r="H35" s="34" t="s">
        <v>435</v>
      </c>
      <c r="I35" s="20" t="s">
        <v>350</v>
      </c>
      <c r="J35" s="34" t="s">
        <v>453</v>
      </c>
    </row>
    <row r="36" ht="20" customHeight="1" spans="1:10">
      <c r="A36" s="32" t="s">
        <v>307</v>
      </c>
      <c r="B36" s="32"/>
      <c r="C36" s="33"/>
      <c r="D36" s="32"/>
      <c r="E36" s="32"/>
      <c r="F36" s="32"/>
      <c r="G36" s="32"/>
      <c r="H36" s="34"/>
      <c r="I36" s="20"/>
      <c r="J36" s="34"/>
    </row>
    <row r="37" ht="20" customHeight="1" spans="1:10">
      <c r="A37" s="32"/>
      <c r="B37" s="32" t="s">
        <v>308</v>
      </c>
      <c r="C37" s="33"/>
      <c r="D37" s="32"/>
      <c r="E37" s="32"/>
      <c r="F37" s="32"/>
      <c r="G37" s="32"/>
      <c r="H37" s="34"/>
      <c r="I37" s="20"/>
      <c r="J37" s="34"/>
    </row>
    <row r="38" ht="20" customHeight="1" spans="1:10">
      <c r="A38" s="32"/>
      <c r="B38" s="32"/>
      <c r="C38" s="33" t="s">
        <v>308</v>
      </c>
      <c r="D38" s="32" t="s">
        <v>310</v>
      </c>
      <c r="E38" s="32" t="s">
        <v>322</v>
      </c>
      <c r="F38" s="32" t="s">
        <v>312</v>
      </c>
      <c r="G38" s="32" t="s">
        <v>299</v>
      </c>
      <c r="H38" s="34" t="s">
        <v>435</v>
      </c>
      <c r="I38" s="20" t="s">
        <v>329</v>
      </c>
      <c r="J38" s="34" t="s">
        <v>461</v>
      </c>
    </row>
  </sheetData>
  <mergeCells count="28">
    <mergeCell ref="A2:J2"/>
    <mergeCell ref="A3:C3"/>
    <mergeCell ref="B4:J4"/>
    <mergeCell ref="B4:J4"/>
    <mergeCell ref="A5:J5"/>
    <mergeCell ref="A6:I6"/>
    <mergeCell ref="C7:I7"/>
    <mergeCell ref="C7:I7"/>
    <mergeCell ref="C8:I8"/>
    <mergeCell ref="C8:I8"/>
    <mergeCell ref="C9:I9"/>
    <mergeCell ref="C9:I9"/>
    <mergeCell ref="A10:J10"/>
    <mergeCell ref="E11:G11"/>
    <mergeCell ref="H11:J11"/>
    <mergeCell ref="A13:D13"/>
    <mergeCell ref="A14:B14"/>
    <mergeCell ref="A14:B14"/>
    <mergeCell ref="C14:D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354166666666667" right="0.275" top="0.354166666666667" bottom="0.354166666666667" header="0.156944444444444" footer="0.196527777777778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" sqref="A1:T1"/>
    </sheetView>
  </sheetViews>
  <sheetFormatPr defaultColWidth="8.42592592592593" defaultRowHeight="12.75" customHeight="1"/>
  <cols>
    <col min="1" max="1" width="14.8425925925926" customWidth="1"/>
    <col min="2" max="2" width="28.962962962963" customWidth="1"/>
    <col min="3" max="3" width="20.287037037037" customWidth="1"/>
    <col min="4" max="5" width="20.712962962963" customWidth="1"/>
    <col min="6" max="6" width="10.8333333333333" customWidth="1"/>
    <col min="7" max="7" width="8.91666666666667" customWidth="1"/>
    <col min="8" max="8" width="10.7777777777778" customWidth="1"/>
    <col min="9" max="9" width="14.037037037037" customWidth="1"/>
    <col min="10" max="10" width="16.4351851851852" customWidth="1"/>
    <col min="11" max="11" width="12.3518518518519" customWidth="1"/>
    <col min="12" max="12" width="13.3981481481481" customWidth="1"/>
    <col min="13" max="13" width="11.6759259259259" customWidth="1"/>
    <col min="14" max="14" width="12.7777777777778" customWidth="1"/>
    <col min="15" max="15" width="9.61111111111111" customWidth="1"/>
    <col min="16" max="16" width="10.212962962963" customWidth="1"/>
    <col min="17" max="17" width="14.037037037037" customWidth="1"/>
    <col min="18" max="18" width="9.53703703703704" customWidth="1"/>
    <col min="19" max="19" width="12.1111111111111" customWidth="1"/>
    <col min="20" max="20" width="15.3981481481481" customWidth="1"/>
  </cols>
  <sheetData>
    <row r="1" ht="17.25" customHeight="1" spans="1:20">
      <c r="A1" s="239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ht="41.25" customHeight="1" spans="1:20">
      <c r="A2" s="241" t="str">
        <f>"2026"&amp;"年部门收入预算表"</f>
        <v>2026年部门收入预算表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</row>
    <row r="3" ht="17.25" customHeight="1" spans="1:20">
      <c r="A3" s="242" t="str">
        <f>"单位名称："&amp;"昆明市晋宁区市场监督管理局"</f>
        <v>单位名称：昆明市晋宁区市场监督管理局</v>
      </c>
      <c r="B3" s="243"/>
      <c r="C3" s="244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50" t="s">
        <v>0</v>
      </c>
    </row>
    <row r="4" ht="21.75" customHeight="1" spans="1:20">
      <c r="A4" s="70" t="s">
        <v>51</v>
      </c>
      <c r="B4" s="70" t="s">
        <v>52</v>
      </c>
      <c r="C4" s="70" t="s">
        <v>53</v>
      </c>
      <c r="D4" s="70" t="s">
        <v>54</v>
      </c>
      <c r="E4" s="70"/>
      <c r="F4" s="70"/>
      <c r="G4" s="70"/>
      <c r="H4" s="70"/>
      <c r="I4" s="72"/>
      <c r="J4" s="70"/>
      <c r="K4" s="70"/>
      <c r="L4" s="70"/>
      <c r="M4" s="70"/>
      <c r="N4" s="70"/>
      <c r="O4" s="70" t="s">
        <v>44</v>
      </c>
      <c r="P4" s="70"/>
      <c r="Q4" s="70"/>
      <c r="R4" s="70"/>
      <c r="S4" s="70"/>
      <c r="T4" s="70"/>
    </row>
    <row r="5" ht="27" customHeight="1" spans="1:20">
      <c r="A5" s="70"/>
      <c r="B5" s="70"/>
      <c r="C5" s="70"/>
      <c r="D5" s="70" t="s">
        <v>55</v>
      </c>
      <c r="E5" s="70" t="s">
        <v>56</v>
      </c>
      <c r="F5" s="70" t="s">
        <v>57</v>
      </c>
      <c r="G5" s="70" t="s">
        <v>58</v>
      </c>
      <c r="H5" s="70" t="s">
        <v>59</v>
      </c>
      <c r="I5" s="72" t="s">
        <v>60</v>
      </c>
      <c r="J5" s="70"/>
      <c r="K5" s="70"/>
      <c r="L5" s="70"/>
      <c r="M5" s="70"/>
      <c r="N5" s="70"/>
      <c r="O5" s="70" t="s">
        <v>55</v>
      </c>
      <c r="P5" s="70" t="s">
        <v>56</v>
      </c>
      <c r="Q5" s="70" t="s">
        <v>57</v>
      </c>
      <c r="R5" s="70" t="s">
        <v>58</v>
      </c>
      <c r="S5" s="70" t="s">
        <v>59</v>
      </c>
      <c r="T5" s="70" t="s">
        <v>60</v>
      </c>
    </row>
    <row r="6" ht="30" customHeight="1" spans="1:20">
      <c r="A6" s="71"/>
      <c r="B6" s="71"/>
      <c r="C6" s="94"/>
      <c r="D6" s="94"/>
      <c r="E6" s="94"/>
      <c r="F6" s="94"/>
      <c r="G6" s="94"/>
      <c r="H6" s="94"/>
      <c r="I6" s="195" t="s">
        <v>55</v>
      </c>
      <c r="J6" s="70" t="s">
        <v>61</v>
      </c>
      <c r="K6" s="70" t="s">
        <v>62</v>
      </c>
      <c r="L6" s="70" t="s">
        <v>63</v>
      </c>
      <c r="M6" s="70" t="s">
        <v>64</v>
      </c>
      <c r="N6" s="70" t="s">
        <v>65</v>
      </c>
      <c r="O6" s="249"/>
      <c r="P6" s="249"/>
      <c r="Q6" s="249"/>
      <c r="R6" s="249"/>
      <c r="S6" s="249"/>
      <c r="T6" s="94"/>
    </row>
    <row r="7" ht="15" customHeight="1" spans="1:20">
      <c r="A7" s="246">
        <v>1</v>
      </c>
      <c r="B7" s="246">
        <v>2</v>
      </c>
      <c r="C7" s="246">
        <v>3</v>
      </c>
      <c r="D7" s="246">
        <v>4</v>
      </c>
      <c r="E7" s="246">
        <v>5</v>
      </c>
      <c r="F7" s="246">
        <v>6</v>
      </c>
      <c r="G7" s="246">
        <v>7</v>
      </c>
      <c r="H7" s="246">
        <v>8</v>
      </c>
      <c r="I7" s="195">
        <v>9</v>
      </c>
      <c r="J7" s="246">
        <v>10</v>
      </c>
      <c r="K7" s="246">
        <v>11</v>
      </c>
      <c r="L7" s="246">
        <v>12</v>
      </c>
      <c r="M7" s="246">
        <v>13</v>
      </c>
      <c r="N7" s="246">
        <v>14</v>
      </c>
      <c r="O7" s="246">
        <v>15</v>
      </c>
      <c r="P7" s="246">
        <v>16</v>
      </c>
      <c r="Q7" s="246">
        <v>17</v>
      </c>
      <c r="R7" s="246">
        <v>18</v>
      </c>
      <c r="S7" s="246">
        <v>19</v>
      </c>
      <c r="T7" s="246">
        <v>20</v>
      </c>
    </row>
    <row r="8" ht="18" customHeight="1" spans="1:20">
      <c r="A8" s="33" t="s">
        <v>66</v>
      </c>
      <c r="B8" s="33" t="s">
        <v>67</v>
      </c>
      <c r="C8" s="24">
        <v>23634837.47</v>
      </c>
      <c r="D8" s="24">
        <v>23634837.47</v>
      </c>
      <c r="E8" s="24">
        <v>23453532.8</v>
      </c>
      <c r="F8" s="24"/>
      <c r="G8" s="24"/>
      <c r="H8" s="24"/>
      <c r="I8" s="24">
        <v>181304.67</v>
      </c>
      <c r="J8" s="24"/>
      <c r="K8" s="24"/>
      <c r="L8" s="24"/>
      <c r="M8" s="24"/>
      <c r="N8" s="24">
        <v>181304.67</v>
      </c>
      <c r="O8" s="24"/>
      <c r="P8" s="24"/>
      <c r="Q8" s="24"/>
      <c r="R8" s="24"/>
      <c r="S8" s="24"/>
      <c r="T8" s="24"/>
    </row>
    <row r="9" ht="18" customHeight="1" spans="1:20">
      <c r="A9" s="247" t="s">
        <v>68</v>
      </c>
      <c r="B9" s="247" t="s">
        <v>67</v>
      </c>
      <c r="C9" s="24">
        <v>23634837.47</v>
      </c>
      <c r="D9" s="24">
        <v>23634837.47</v>
      </c>
      <c r="E9" s="24">
        <v>23453532.8</v>
      </c>
      <c r="F9" s="24"/>
      <c r="G9" s="24"/>
      <c r="H9" s="24"/>
      <c r="I9" s="24">
        <v>181304.67</v>
      </c>
      <c r="J9" s="24"/>
      <c r="K9" s="24"/>
      <c r="L9" s="24"/>
      <c r="M9" s="24"/>
      <c r="N9" s="24">
        <v>181304.67</v>
      </c>
      <c r="O9" s="24"/>
      <c r="P9" s="24"/>
      <c r="Q9" s="24"/>
      <c r="R9" s="24"/>
      <c r="S9" s="24"/>
      <c r="T9" s="24"/>
    </row>
    <row r="10" ht="18" customHeight="1" spans="1:20">
      <c r="A10" s="248" t="s">
        <v>53</v>
      </c>
      <c r="B10" s="248"/>
      <c r="C10" s="24">
        <v>23634837.47</v>
      </c>
      <c r="D10" s="24">
        <v>23634837.47</v>
      </c>
      <c r="E10" s="24">
        <v>23453532.8</v>
      </c>
      <c r="F10" s="24"/>
      <c r="G10" s="24"/>
      <c r="H10" s="24"/>
      <c r="I10" s="24">
        <v>181304.67</v>
      </c>
      <c r="J10" s="24"/>
      <c r="K10" s="24"/>
      <c r="L10" s="24"/>
      <c r="M10" s="24"/>
      <c r="N10" s="24">
        <v>181304.67</v>
      </c>
      <c r="O10" s="24"/>
      <c r="P10" s="24"/>
      <c r="Q10" s="24"/>
      <c r="R10" s="24"/>
      <c r="S10" s="24"/>
      <c r="T10" s="24"/>
    </row>
  </sheetData>
  <mergeCells count="21">
    <mergeCell ref="A1:T1"/>
    <mergeCell ref="A2:T2"/>
    <mergeCell ref="A3:B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393055555555556" right="0.354166666666667" top="1" bottom="1" header="0.5" footer="0.5"/>
  <pageSetup paperSize="9" scale="4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Zeros="0" workbookViewId="0">
      <selection activeCell="A1" sqref="A1:O1"/>
    </sheetView>
  </sheetViews>
  <sheetFormatPr defaultColWidth="14" defaultRowHeight="12.75" customHeight="1"/>
  <cols>
    <col min="1" max="1" width="14.8518518518519" customWidth="1"/>
    <col min="2" max="2" width="28.8518518518519" customWidth="1"/>
    <col min="3" max="3" width="19.287037037037" customWidth="1"/>
    <col min="4" max="4" width="20.287037037037" customWidth="1"/>
    <col min="5" max="5" width="17" customWidth="1"/>
    <col min="6" max="6" width="16" customWidth="1"/>
    <col min="7" max="7" width="10.3333333333333" customWidth="1"/>
    <col min="8" max="8" width="11.1666666666667" customWidth="1"/>
    <col min="9" max="9" width="10.7685185185185" customWidth="1"/>
    <col min="10" max="10" width="13.712962962963" customWidth="1"/>
    <col min="11" max="11" width="10.6851851851852" customWidth="1"/>
    <col min="12" max="12" width="8.24074074074074" customWidth="1"/>
    <col min="13" max="13" width="8.06481481481481" customWidth="1"/>
    <col min="14" max="14" width="9.25925925925926" customWidth="1"/>
  </cols>
  <sheetData>
    <row r="1" ht="17.25" customHeight="1" spans="1:1">
      <c r="A1" s="81"/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219" t="str">
        <f>"单位名称："&amp;"昆明市晋宁区市场监督管理局"</f>
        <v>单位名称：昆明市晋宁区市场监督管理局</v>
      </c>
      <c r="O3" s="81" t="s">
        <v>0</v>
      </c>
    </row>
    <row r="4" ht="27" customHeight="1" spans="1:15">
      <c r="A4" s="39" t="s">
        <v>69</v>
      </c>
      <c r="B4" s="39" t="s">
        <v>70</v>
      </c>
      <c r="C4" s="39" t="s">
        <v>53</v>
      </c>
      <c r="D4" s="188" t="s">
        <v>56</v>
      </c>
      <c r="E4" s="188"/>
      <c r="F4" s="188"/>
      <c r="G4" s="188" t="s">
        <v>57</v>
      </c>
      <c r="H4" s="188" t="s">
        <v>58</v>
      </c>
      <c r="I4" s="188" t="s">
        <v>71</v>
      </c>
      <c r="J4" s="188" t="s">
        <v>60</v>
      </c>
      <c r="K4" s="188"/>
      <c r="L4" s="188"/>
      <c r="M4" s="188"/>
      <c r="N4" s="16"/>
      <c r="O4" s="16"/>
    </row>
    <row r="5" ht="42" customHeight="1" spans="1:15">
      <c r="A5" s="68"/>
      <c r="B5" s="68"/>
      <c r="C5" s="188"/>
      <c r="D5" s="188" t="s">
        <v>55</v>
      </c>
      <c r="E5" s="188" t="s">
        <v>72</v>
      </c>
      <c r="F5" s="188" t="s">
        <v>73</v>
      </c>
      <c r="G5" s="188"/>
      <c r="H5" s="188"/>
      <c r="I5" s="67"/>
      <c r="J5" s="188" t="s">
        <v>55</v>
      </c>
      <c r="K5" s="67" t="s">
        <v>74</v>
      </c>
      <c r="L5" s="67" t="s">
        <v>75</v>
      </c>
      <c r="M5" s="67" t="s">
        <v>76</v>
      </c>
      <c r="N5" s="67" t="s">
        <v>77</v>
      </c>
      <c r="O5" s="67" t="s">
        <v>78</v>
      </c>
    </row>
    <row r="6" ht="18" customHeight="1" spans="1:15">
      <c r="A6" s="86" t="s">
        <v>79</v>
      </c>
      <c r="B6" s="86" t="s">
        <v>80</v>
      </c>
      <c r="C6" s="86" t="s">
        <v>81</v>
      </c>
      <c r="D6" s="87" t="s">
        <v>82</v>
      </c>
      <c r="E6" s="87" t="s">
        <v>83</v>
      </c>
      <c r="F6" s="87" t="s">
        <v>84</v>
      </c>
      <c r="G6" s="87" t="s">
        <v>85</v>
      </c>
      <c r="H6" s="87" t="s">
        <v>86</v>
      </c>
      <c r="I6" s="87" t="s">
        <v>87</v>
      </c>
      <c r="J6" s="87" t="s">
        <v>88</v>
      </c>
      <c r="K6" s="87" t="s">
        <v>89</v>
      </c>
      <c r="L6" s="87" t="s">
        <v>90</v>
      </c>
      <c r="M6" s="87" t="s">
        <v>91</v>
      </c>
      <c r="N6" s="86" t="s">
        <v>92</v>
      </c>
      <c r="O6" s="87" t="s">
        <v>93</v>
      </c>
    </row>
    <row r="7" ht="21" customHeight="1" spans="1:15">
      <c r="A7" s="88" t="s">
        <v>94</v>
      </c>
      <c r="B7" s="88" t="s">
        <v>95</v>
      </c>
      <c r="C7" s="25">
        <v>16618033.13</v>
      </c>
      <c r="D7" s="24">
        <v>16436728.46</v>
      </c>
      <c r="E7" s="24">
        <v>16236728.46</v>
      </c>
      <c r="F7" s="24">
        <v>200000</v>
      </c>
      <c r="G7" s="24"/>
      <c r="H7" s="24"/>
      <c r="I7" s="24"/>
      <c r="J7" s="24">
        <v>181304.67</v>
      </c>
      <c r="K7" s="24"/>
      <c r="L7" s="24"/>
      <c r="M7" s="24"/>
      <c r="N7" s="25"/>
      <c r="O7" s="25">
        <v>181304.67</v>
      </c>
    </row>
    <row r="8" ht="21" customHeight="1" spans="1:15">
      <c r="A8" s="237" t="s">
        <v>96</v>
      </c>
      <c r="B8" s="237" t="s">
        <v>97</v>
      </c>
      <c r="C8" s="25">
        <v>16618033.13</v>
      </c>
      <c r="D8" s="24">
        <v>16436728.46</v>
      </c>
      <c r="E8" s="24">
        <v>16236728.46</v>
      </c>
      <c r="F8" s="24">
        <v>200000</v>
      </c>
      <c r="G8" s="24"/>
      <c r="H8" s="24"/>
      <c r="I8" s="24"/>
      <c r="J8" s="24">
        <v>181304.67</v>
      </c>
      <c r="K8" s="24"/>
      <c r="L8" s="24"/>
      <c r="M8" s="24"/>
      <c r="N8" s="25"/>
      <c r="O8" s="25">
        <v>181304.67</v>
      </c>
    </row>
    <row r="9" ht="21" customHeight="1" spans="1:15">
      <c r="A9" s="238" t="s">
        <v>98</v>
      </c>
      <c r="B9" s="238" t="s">
        <v>99</v>
      </c>
      <c r="C9" s="25">
        <v>11820527.67</v>
      </c>
      <c r="D9" s="24">
        <v>11820527.67</v>
      </c>
      <c r="E9" s="24">
        <v>11820527.67</v>
      </c>
      <c r="F9" s="24"/>
      <c r="G9" s="24"/>
      <c r="H9" s="24"/>
      <c r="I9" s="24"/>
      <c r="J9" s="24"/>
      <c r="K9" s="24"/>
      <c r="L9" s="24"/>
      <c r="M9" s="24"/>
      <c r="N9" s="25"/>
      <c r="O9" s="25"/>
    </row>
    <row r="10" ht="21" customHeight="1" spans="1:15">
      <c r="A10" s="238" t="s">
        <v>100</v>
      </c>
      <c r="B10" s="238" t="s">
        <v>101</v>
      </c>
      <c r="C10" s="25">
        <v>30000</v>
      </c>
      <c r="D10" s="24">
        <v>30000</v>
      </c>
      <c r="E10" s="24"/>
      <c r="F10" s="24">
        <v>30000</v>
      </c>
      <c r="G10" s="24"/>
      <c r="H10" s="24"/>
      <c r="I10" s="24"/>
      <c r="J10" s="24"/>
      <c r="K10" s="24"/>
      <c r="L10" s="24"/>
      <c r="M10" s="24"/>
      <c r="N10" s="25"/>
      <c r="O10" s="25"/>
    </row>
    <row r="11" ht="21" customHeight="1" spans="1:15">
      <c r="A11" s="238" t="s">
        <v>102</v>
      </c>
      <c r="B11" s="238" t="s">
        <v>103</v>
      </c>
      <c r="C11" s="25">
        <v>100000</v>
      </c>
      <c r="D11" s="24">
        <v>100000</v>
      </c>
      <c r="E11" s="24"/>
      <c r="F11" s="24">
        <v>100000</v>
      </c>
      <c r="G11" s="24"/>
      <c r="H11" s="24"/>
      <c r="I11" s="24"/>
      <c r="J11" s="24"/>
      <c r="K11" s="24"/>
      <c r="L11" s="24"/>
      <c r="M11" s="24"/>
      <c r="N11" s="25"/>
      <c r="O11" s="25"/>
    </row>
    <row r="12" ht="21" customHeight="1" spans="1:15">
      <c r="A12" s="238" t="s">
        <v>104</v>
      </c>
      <c r="B12" s="238" t="s">
        <v>105</v>
      </c>
      <c r="C12" s="25">
        <v>70000</v>
      </c>
      <c r="D12" s="24">
        <v>70000</v>
      </c>
      <c r="E12" s="24"/>
      <c r="F12" s="24">
        <v>70000</v>
      </c>
      <c r="G12" s="24"/>
      <c r="H12" s="24"/>
      <c r="I12" s="24"/>
      <c r="J12" s="24"/>
      <c r="K12" s="24"/>
      <c r="L12" s="24"/>
      <c r="M12" s="24"/>
      <c r="N12" s="25"/>
      <c r="O12" s="25"/>
    </row>
    <row r="13" ht="21" customHeight="1" spans="1:15">
      <c r="A13" s="238" t="s">
        <v>106</v>
      </c>
      <c r="B13" s="238" t="s">
        <v>107</v>
      </c>
      <c r="C13" s="25">
        <v>4416200.79</v>
      </c>
      <c r="D13" s="24">
        <v>4416200.79</v>
      </c>
      <c r="E13" s="24">
        <v>4416200.79</v>
      </c>
      <c r="F13" s="24"/>
      <c r="G13" s="24"/>
      <c r="H13" s="24"/>
      <c r="I13" s="24"/>
      <c r="J13" s="24"/>
      <c r="K13" s="24"/>
      <c r="L13" s="24"/>
      <c r="M13" s="24"/>
      <c r="N13" s="25"/>
      <c r="O13" s="25"/>
    </row>
    <row r="14" ht="21" customHeight="1" spans="1:15">
      <c r="A14" s="238" t="s">
        <v>108</v>
      </c>
      <c r="B14" s="238" t="s">
        <v>109</v>
      </c>
      <c r="C14" s="25">
        <v>181304.67</v>
      </c>
      <c r="D14" s="24"/>
      <c r="E14" s="24"/>
      <c r="F14" s="24"/>
      <c r="G14" s="24"/>
      <c r="H14" s="24"/>
      <c r="I14" s="24"/>
      <c r="J14" s="24">
        <v>181304.67</v>
      </c>
      <c r="K14" s="24"/>
      <c r="L14" s="24"/>
      <c r="M14" s="24"/>
      <c r="N14" s="25"/>
      <c r="O14" s="25">
        <v>181304.67</v>
      </c>
    </row>
    <row r="15" ht="21" customHeight="1" spans="1:15">
      <c r="A15" s="88" t="s">
        <v>110</v>
      </c>
      <c r="B15" s="88" t="s">
        <v>111</v>
      </c>
      <c r="C15" s="25">
        <v>3403608.32</v>
      </c>
      <c r="D15" s="24">
        <v>3403608.32</v>
      </c>
      <c r="E15" s="24">
        <v>3383265.92</v>
      </c>
      <c r="F15" s="24">
        <v>20342.4</v>
      </c>
      <c r="G15" s="24"/>
      <c r="H15" s="24"/>
      <c r="I15" s="24"/>
      <c r="J15" s="24"/>
      <c r="K15" s="24"/>
      <c r="L15" s="24"/>
      <c r="M15" s="24"/>
      <c r="N15" s="25"/>
      <c r="O15" s="25"/>
    </row>
    <row r="16" ht="21" customHeight="1" spans="1:15">
      <c r="A16" s="237" t="s">
        <v>112</v>
      </c>
      <c r="B16" s="237" t="s">
        <v>113</v>
      </c>
      <c r="C16" s="25">
        <v>3383265.92</v>
      </c>
      <c r="D16" s="24">
        <v>3383265.92</v>
      </c>
      <c r="E16" s="24">
        <v>3383265.92</v>
      </c>
      <c r="F16" s="24"/>
      <c r="G16" s="24"/>
      <c r="H16" s="24"/>
      <c r="I16" s="24"/>
      <c r="J16" s="24"/>
      <c r="K16" s="24"/>
      <c r="L16" s="24"/>
      <c r="M16" s="24"/>
      <c r="N16" s="25"/>
      <c r="O16" s="25"/>
    </row>
    <row r="17" ht="21" customHeight="1" spans="1:15">
      <c r="A17" s="238" t="s">
        <v>114</v>
      </c>
      <c r="B17" s="238" t="s">
        <v>115</v>
      </c>
      <c r="C17" s="25">
        <v>1055700</v>
      </c>
      <c r="D17" s="24">
        <v>1055700</v>
      </c>
      <c r="E17" s="24">
        <v>1055700</v>
      </c>
      <c r="F17" s="24"/>
      <c r="G17" s="24"/>
      <c r="H17" s="24"/>
      <c r="I17" s="24"/>
      <c r="J17" s="24"/>
      <c r="K17" s="24"/>
      <c r="L17" s="24"/>
      <c r="M17" s="24"/>
      <c r="N17" s="25"/>
      <c r="O17" s="25"/>
    </row>
    <row r="18" ht="21" customHeight="1" spans="1:15">
      <c r="A18" s="238" t="s">
        <v>116</v>
      </c>
      <c r="B18" s="238" t="s">
        <v>117</v>
      </c>
      <c r="C18" s="25">
        <v>107100</v>
      </c>
      <c r="D18" s="24">
        <v>107100</v>
      </c>
      <c r="E18" s="24">
        <v>107100</v>
      </c>
      <c r="F18" s="24"/>
      <c r="G18" s="24"/>
      <c r="H18" s="24"/>
      <c r="I18" s="24"/>
      <c r="J18" s="24"/>
      <c r="K18" s="24"/>
      <c r="L18" s="24"/>
      <c r="M18" s="24"/>
      <c r="N18" s="25"/>
      <c r="O18" s="25"/>
    </row>
    <row r="19" ht="21" customHeight="1" spans="1:15">
      <c r="A19" s="238" t="s">
        <v>118</v>
      </c>
      <c r="B19" s="238" t="s">
        <v>119</v>
      </c>
      <c r="C19" s="25">
        <v>1780465.92</v>
      </c>
      <c r="D19" s="24">
        <v>1780465.92</v>
      </c>
      <c r="E19" s="24">
        <v>1780465.92</v>
      </c>
      <c r="F19" s="24"/>
      <c r="G19" s="24"/>
      <c r="H19" s="24"/>
      <c r="I19" s="24"/>
      <c r="J19" s="24"/>
      <c r="K19" s="24"/>
      <c r="L19" s="24"/>
      <c r="M19" s="24"/>
      <c r="N19" s="25"/>
      <c r="O19" s="25"/>
    </row>
    <row r="20" ht="21" customHeight="1" spans="1:15">
      <c r="A20" s="238" t="s">
        <v>120</v>
      </c>
      <c r="B20" s="238" t="s">
        <v>121</v>
      </c>
      <c r="C20" s="25">
        <v>440000</v>
      </c>
      <c r="D20" s="24">
        <v>440000</v>
      </c>
      <c r="E20" s="24">
        <v>440000</v>
      </c>
      <c r="F20" s="24"/>
      <c r="G20" s="24"/>
      <c r="H20" s="24"/>
      <c r="I20" s="24"/>
      <c r="J20" s="24"/>
      <c r="K20" s="24"/>
      <c r="L20" s="24"/>
      <c r="M20" s="24"/>
      <c r="N20" s="25"/>
      <c r="O20" s="25"/>
    </row>
    <row r="21" ht="21" customHeight="1" spans="1:15">
      <c r="A21" s="237" t="s">
        <v>122</v>
      </c>
      <c r="B21" s="237" t="s">
        <v>123</v>
      </c>
      <c r="C21" s="25">
        <v>20342.4</v>
      </c>
      <c r="D21" s="24">
        <v>20342.4</v>
      </c>
      <c r="E21" s="24"/>
      <c r="F21" s="24">
        <v>20342.4</v>
      </c>
      <c r="G21" s="24"/>
      <c r="H21" s="24"/>
      <c r="I21" s="24"/>
      <c r="J21" s="24"/>
      <c r="K21" s="24"/>
      <c r="L21" s="24"/>
      <c r="M21" s="24"/>
      <c r="N21" s="25"/>
      <c r="O21" s="25"/>
    </row>
    <row r="22" ht="21" customHeight="1" spans="1:15">
      <c r="A22" s="238" t="s">
        <v>124</v>
      </c>
      <c r="B22" s="238" t="s">
        <v>125</v>
      </c>
      <c r="C22" s="25">
        <v>20342.4</v>
      </c>
      <c r="D22" s="24">
        <v>20342.4</v>
      </c>
      <c r="E22" s="24"/>
      <c r="F22" s="24">
        <v>20342.4</v>
      </c>
      <c r="G22" s="24"/>
      <c r="H22" s="24"/>
      <c r="I22" s="24"/>
      <c r="J22" s="24"/>
      <c r="K22" s="24"/>
      <c r="L22" s="24"/>
      <c r="M22" s="24"/>
      <c r="N22" s="25"/>
      <c r="O22" s="25"/>
    </row>
    <row r="23" ht="21" customHeight="1" spans="1:15">
      <c r="A23" s="88" t="s">
        <v>126</v>
      </c>
      <c r="B23" s="88" t="s">
        <v>127</v>
      </c>
      <c r="C23" s="25">
        <v>1771794.58</v>
      </c>
      <c r="D23" s="24">
        <v>1771794.58</v>
      </c>
      <c r="E23" s="24">
        <v>1771794.58</v>
      </c>
      <c r="F23" s="24"/>
      <c r="G23" s="24"/>
      <c r="H23" s="24"/>
      <c r="I23" s="24"/>
      <c r="J23" s="24"/>
      <c r="K23" s="24"/>
      <c r="L23" s="24"/>
      <c r="M23" s="24"/>
      <c r="N23" s="25"/>
      <c r="O23" s="25"/>
    </row>
    <row r="24" ht="21" customHeight="1" spans="1:15">
      <c r="A24" s="237" t="s">
        <v>128</v>
      </c>
      <c r="B24" s="237" t="s">
        <v>129</v>
      </c>
      <c r="C24" s="25">
        <v>1771794.58</v>
      </c>
      <c r="D24" s="24">
        <v>1771794.58</v>
      </c>
      <c r="E24" s="24">
        <v>1771794.58</v>
      </c>
      <c r="F24" s="24"/>
      <c r="G24" s="24"/>
      <c r="H24" s="24"/>
      <c r="I24" s="24"/>
      <c r="J24" s="24"/>
      <c r="K24" s="24"/>
      <c r="L24" s="24"/>
      <c r="M24" s="24"/>
      <c r="N24" s="25"/>
      <c r="O24" s="25"/>
    </row>
    <row r="25" ht="21" customHeight="1" spans="1:15">
      <c r="A25" s="238" t="s">
        <v>130</v>
      </c>
      <c r="B25" s="238" t="s">
        <v>131</v>
      </c>
      <c r="C25" s="25">
        <v>587208.26</v>
      </c>
      <c r="D25" s="24">
        <v>587208.26</v>
      </c>
      <c r="E25" s="24">
        <v>587208.26</v>
      </c>
      <c r="F25" s="24"/>
      <c r="G25" s="24"/>
      <c r="H25" s="24"/>
      <c r="I25" s="24"/>
      <c r="J25" s="24"/>
      <c r="K25" s="24"/>
      <c r="L25" s="24"/>
      <c r="M25" s="24"/>
      <c r="N25" s="25"/>
      <c r="O25" s="25"/>
    </row>
    <row r="26" ht="21" customHeight="1" spans="1:15">
      <c r="A26" s="238" t="s">
        <v>132</v>
      </c>
      <c r="B26" s="238" t="s">
        <v>133</v>
      </c>
      <c r="C26" s="25">
        <v>243359.18</v>
      </c>
      <c r="D26" s="24">
        <v>243359.18</v>
      </c>
      <c r="E26" s="24">
        <v>243359.18</v>
      </c>
      <c r="F26" s="24"/>
      <c r="G26" s="24"/>
      <c r="H26" s="24"/>
      <c r="I26" s="24"/>
      <c r="J26" s="24"/>
      <c r="K26" s="24"/>
      <c r="L26" s="24"/>
      <c r="M26" s="24"/>
      <c r="N26" s="25"/>
      <c r="O26" s="25"/>
    </row>
    <row r="27" ht="21" customHeight="1" spans="1:15">
      <c r="A27" s="238" t="s">
        <v>134</v>
      </c>
      <c r="B27" s="238" t="s">
        <v>135</v>
      </c>
      <c r="C27" s="25">
        <v>829675.6</v>
      </c>
      <c r="D27" s="24">
        <v>829675.6</v>
      </c>
      <c r="E27" s="24">
        <v>829675.6</v>
      </c>
      <c r="F27" s="24"/>
      <c r="G27" s="24"/>
      <c r="H27" s="24"/>
      <c r="I27" s="24"/>
      <c r="J27" s="24"/>
      <c r="K27" s="24"/>
      <c r="L27" s="24"/>
      <c r="M27" s="24"/>
      <c r="N27" s="25"/>
      <c r="O27" s="25"/>
    </row>
    <row r="28" ht="21" customHeight="1" spans="1:15">
      <c r="A28" s="238" t="s">
        <v>136</v>
      </c>
      <c r="B28" s="238" t="s">
        <v>137</v>
      </c>
      <c r="C28" s="25">
        <v>111551.54</v>
      </c>
      <c r="D28" s="24">
        <v>111551.54</v>
      </c>
      <c r="E28" s="24">
        <v>111551.54</v>
      </c>
      <c r="F28" s="24"/>
      <c r="G28" s="24"/>
      <c r="H28" s="24"/>
      <c r="I28" s="24"/>
      <c r="J28" s="24"/>
      <c r="K28" s="24"/>
      <c r="L28" s="24"/>
      <c r="M28" s="24"/>
      <c r="N28" s="25"/>
      <c r="O28" s="25"/>
    </row>
    <row r="29" ht="21" customHeight="1" spans="1:15">
      <c r="A29" s="88" t="s">
        <v>138</v>
      </c>
      <c r="B29" s="88" t="s">
        <v>139</v>
      </c>
      <c r="C29" s="25">
        <v>1841401.44</v>
      </c>
      <c r="D29" s="24">
        <v>1841401.44</v>
      </c>
      <c r="E29" s="24">
        <v>1841401.44</v>
      </c>
      <c r="F29" s="24"/>
      <c r="G29" s="24"/>
      <c r="H29" s="24"/>
      <c r="I29" s="24"/>
      <c r="J29" s="24"/>
      <c r="K29" s="24"/>
      <c r="L29" s="24"/>
      <c r="M29" s="24"/>
      <c r="N29" s="25"/>
      <c r="O29" s="25"/>
    </row>
    <row r="30" ht="21" customHeight="1" spans="1:15">
      <c r="A30" s="237" t="s">
        <v>140</v>
      </c>
      <c r="B30" s="237" t="s">
        <v>141</v>
      </c>
      <c r="C30" s="25">
        <v>1841401.44</v>
      </c>
      <c r="D30" s="24">
        <v>1841401.44</v>
      </c>
      <c r="E30" s="24">
        <v>1841401.44</v>
      </c>
      <c r="F30" s="24"/>
      <c r="G30" s="24"/>
      <c r="H30" s="24"/>
      <c r="I30" s="24"/>
      <c r="J30" s="24"/>
      <c r="K30" s="24"/>
      <c r="L30" s="24"/>
      <c r="M30" s="24"/>
      <c r="N30" s="25"/>
      <c r="O30" s="25"/>
    </row>
    <row r="31" ht="21" customHeight="1" spans="1:15">
      <c r="A31" s="238" t="s">
        <v>142</v>
      </c>
      <c r="B31" s="238" t="s">
        <v>143</v>
      </c>
      <c r="C31" s="25">
        <v>1841401.44</v>
      </c>
      <c r="D31" s="24">
        <v>1841401.44</v>
      </c>
      <c r="E31" s="24">
        <v>1841401.44</v>
      </c>
      <c r="F31" s="24"/>
      <c r="G31" s="24"/>
      <c r="H31" s="24"/>
      <c r="I31" s="24"/>
      <c r="J31" s="24"/>
      <c r="K31" s="24"/>
      <c r="L31" s="24"/>
      <c r="M31" s="24"/>
      <c r="N31" s="25"/>
      <c r="O31" s="25"/>
    </row>
    <row r="32" ht="21" customHeight="1" spans="1:15">
      <c r="A32" s="86" t="s">
        <v>53</v>
      </c>
      <c r="B32" s="71"/>
      <c r="C32" s="24">
        <v>23634837.47</v>
      </c>
      <c r="D32" s="24">
        <v>23453532.8</v>
      </c>
      <c r="E32" s="24">
        <v>23233190.4</v>
      </c>
      <c r="F32" s="24">
        <v>220342.4</v>
      </c>
      <c r="G32" s="24"/>
      <c r="H32" s="24"/>
      <c r="I32" s="24"/>
      <c r="J32" s="24">
        <v>181304.67</v>
      </c>
      <c r="K32" s="24"/>
      <c r="L32" s="24"/>
      <c r="M32" s="24"/>
      <c r="N32" s="24"/>
      <c r="O32" s="24">
        <v>181304.67</v>
      </c>
    </row>
  </sheetData>
  <mergeCells count="12">
    <mergeCell ref="A1:O1"/>
    <mergeCell ref="A2:O2"/>
    <mergeCell ref="A3:C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393055555555556" right="0.275" top="0.511805555555556" bottom="0.590277777777778" header="0.5" footer="0.5"/>
  <pageSetup paperSize="9" scale="6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77"/>
      <c r="B1" s="81"/>
      <c r="C1" s="81"/>
      <c r="D1" s="81"/>
    </row>
    <row r="2" ht="41.25" customHeight="1" spans="1:1">
      <c r="A2" s="76" t="str">
        <f>"2026"&amp;"年部门财政拨款收支预算总表"</f>
        <v>2026年部门财政拨款收支预算总表</v>
      </c>
    </row>
    <row r="3" ht="17.25" customHeight="1" spans="1:4">
      <c r="A3" s="228" t="str">
        <f>"单位名称："&amp;"昆明市晋宁区市场监督管理局"</f>
        <v>单位名称：昆明市晋宁区市场监督管理局</v>
      </c>
      <c r="B3" s="229"/>
      <c r="D3" s="81" t="s">
        <v>0</v>
      </c>
    </row>
    <row r="4" ht="17.25" customHeight="1" spans="1:4">
      <c r="A4" s="67" t="s">
        <v>1</v>
      </c>
      <c r="B4" s="230"/>
      <c r="C4" s="67" t="s">
        <v>2</v>
      </c>
      <c r="D4" s="230"/>
    </row>
    <row r="5" ht="18.75" customHeight="1" spans="1:4">
      <c r="A5" s="67" t="s">
        <v>3</v>
      </c>
      <c r="B5" s="67" t="str">
        <f t="shared" ref="B5:D5" si="0">"2026"&amp;"年预算"</f>
        <v>2026年预算</v>
      </c>
      <c r="C5" s="67" t="s">
        <v>5</v>
      </c>
      <c r="D5" s="67" t="str">
        <f t="shared" si="0"/>
        <v>2026年预算</v>
      </c>
    </row>
    <row r="6" ht="16.5" customHeight="1" spans="1:4">
      <c r="A6" s="231" t="s">
        <v>144</v>
      </c>
      <c r="B6" s="91">
        <v>23453532.8</v>
      </c>
      <c r="C6" s="231" t="s">
        <v>145</v>
      </c>
      <c r="D6" s="91">
        <v>23453532.8</v>
      </c>
    </row>
    <row r="7" ht="16.5" customHeight="1" spans="1:4">
      <c r="A7" s="231" t="s">
        <v>146</v>
      </c>
      <c r="B7" s="91">
        <v>23453532.8</v>
      </c>
      <c r="C7" s="231" t="s">
        <v>147</v>
      </c>
      <c r="D7" s="91">
        <v>16436728.46</v>
      </c>
    </row>
    <row r="8" ht="16.5" customHeight="1" spans="1:4">
      <c r="A8" s="231" t="s">
        <v>148</v>
      </c>
      <c r="B8" s="91"/>
      <c r="C8" s="231" t="s">
        <v>149</v>
      </c>
      <c r="D8" s="91"/>
    </row>
    <row r="9" ht="16.5" customHeight="1" spans="1:4">
      <c r="A9" s="231" t="s">
        <v>150</v>
      </c>
      <c r="B9" s="91"/>
      <c r="C9" s="231" t="s">
        <v>151</v>
      </c>
      <c r="D9" s="91"/>
    </row>
    <row r="10" ht="16.5" customHeight="1" spans="1:4">
      <c r="A10" s="231" t="s">
        <v>152</v>
      </c>
      <c r="B10" s="91"/>
      <c r="C10" s="231" t="s">
        <v>153</v>
      </c>
      <c r="D10" s="91"/>
    </row>
    <row r="11" ht="16.5" customHeight="1" spans="1:4">
      <c r="A11" s="231" t="s">
        <v>146</v>
      </c>
      <c r="B11" s="91"/>
      <c r="C11" s="231" t="s">
        <v>154</v>
      </c>
      <c r="D11" s="91"/>
    </row>
    <row r="12" ht="16.5" customHeight="1" spans="1:4">
      <c r="A12" s="23" t="s">
        <v>148</v>
      </c>
      <c r="B12" s="25"/>
      <c r="C12" s="194" t="s">
        <v>155</v>
      </c>
      <c r="D12" s="25"/>
    </row>
    <row r="13" ht="16.5" customHeight="1" spans="1:4">
      <c r="A13" s="23" t="s">
        <v>150</v>
      </c>
      <c r="B13" s="25"/>
      <c r="C13" s="194" t="s">
        <v>156</v>
      </c>
      <c r="D13" s="25"/>
    </row>
    <row r="14" ht="16.5" customHeight="1" spans="1:4">
      <c r="A14" s="232"/>
      <c r="B14" s="233"/>
      <c r="C14" s="194" t="s">
        <v>157</v>
      </c>
      <c r="D14" s="25">
        <v>3403608.32</v>
      </c>
    </row>
    <row r="15" ht="16.5" customHeight="1" spans="1:4">
      <c r="A15" s="232"/>
      <c r="B15" s="233"/>
      <c r="C15" s="194" t="s">
        <v>158</v>
      </c>
      <c r="D15" s="25">
        <v>1771794.58</v>
      </c>
    </row>
    <row r="16" ht="16.5" customHeight="1" spans="1:4">
      <c r="A16" s="232"/>
      <c r="B16" s="233"/>
      <c r="C16" s="194" t="s">
        <v>159</v>
      </c>
      <c r="D16" s="25"/>
    </row>
    <row r="17" ht="16.5" customHeight="1" spans="1:4">
      <c r="A17" s="232"/>
      <c r="B17" s="233"/>
      <c r="C17" s="194" t="s">
        <v>160</v>
      </c>
      <c r="D17" s="25"/>
    </row>
    <row r="18" ht="16.5" customHeight="1" spans="1:4">
      <c r="A18" s="232"/>
      <c r="B18" s="233"/>
      <c r="C18" s="194" t="s">
        <v>161</v>
      </c>
      <c r="D18" s="25"/>
    </row>
    <row r="19" ht="16.5" customHeight="1" spans="1:4">
      <c r="A19" s="232"/>
      <c r="B19" s="233"/>
      <c r="C19" s="194" t="s">
        <v>162</v>
      </c>
      <c r="D19" s="25"/>
    </row>
    <row r="20" ht="16.5" customHeight="1" spans="1:4">
      <c r="A20" s="232"/>
      <c r="B20" s="233"/>
      <c r="C20" s="194" t="s">
        <v>163</v>
      </c>
      <c r="D20" s="25"/>
    </row>
    <row r="21" ht="16.5" customHeight="1" spans="1:4">
      <c r="A21" s="232"/>
      <c r="B21" s="233"/>
      <c r="C21" s="194" t="s">
        <v>164</v>
      </c>
      <c r="D21" s="25"/>
    </row>
    <row r="22" ht="16.5" customHeight="1" spans="1:4">
      <c r="A22" s="232"/>
      <c r="B22" s="233"/>
      <c r="C22" s="194" t="s">
        <v>165</v>
      </c>
      <c r="D22" s="25"/>
    </row>
    <row r="23" ht="16.5" customHeight="1" spans="1:4">
      <c r="A23" s="232"/>
      <c r="B23" s="233"/>
      <c r="C23" s="194" t="s">
        <v>166</v>
      </c>
      <c r="D23" s="25"/>
    </row>
    <row r="24" ht="16.5" customHeight="1" spans="1:4">
      <c r="A24" s="232"/>
      <c r="B24" s="233"/>
      <c r="C24" s="194" t="s">
        <v>167</v>
      </c>
      <c r="D24" s="25"/>
    </row>
    <row r="25" ht="16.5" customHeight="1" spans="1:4">
      <c r="A25" s="232"/>
      <c r="B25" s="233"/>
      <c r="C25" s="194" t="s">
        <v>168</v>
      </c>
      <c r="D25" s="25">
        <v>1841401.44</v>
      </c>
    </row>
    <row r="26" ht="16.5" customHeight="1" spans="1:4">
      <c r="A26" s="232"/>
      <c r="B26" s="233"/>
      <c r="C26" s="194" t="s">
        <v>169</v>
      </c>
      <c r="D26" s="25"/>
    </row>
    <row r="27" ht="16.5" customHeight="1" spans="1:4">
      <c r="A27" s="232"/>
      <c r="B27" s="233"/>
      <c r="C27" s="194" t="s">
        <v>170</v>
      </c>
      <c r="D27" s="25"/>
    </row>
    <row r="28" ht="16.5" customHeight="1" spans="1:4">
      <c r="A28" s="232"/>
      <c r="B28" s="233"/>
      <c r="C28" s="194" t="s">
        <v>171</v>
      </c>
      <c r="D28" s="25"/>
    </row>
    <row r="29" ht="16.5" customHeight="1" spans="1:4">
      <c r="A29" s="232"/>
      <c r="B29" s="233"/>
      <c r="C29" s="194" t="s">
        <v>172</v>
      </c>
      <c r="D29" s="25"/>
    </row>
    <row r="30" ht="16.5" customHeight="1" spans="1:4">
      <c r="A30" s="232"/>
      <c r="B30" s="233"/>
      <c r="C30" s="194" t="s">
        <v>173</v>
      </c>
      <c r="D30" s="25"/>
    </row>
    <row r="31" ht="16.5" customHeight="1" spans="1:4">
      <c r="A31" s="232"/>
      <c r="B31" s="233"/>
      <c r="C31" s="23" t="s">
        <v>174</v>
      </c>
      <c r="D31" s="25"/>
    </row>
    <row r="32" ht="16.5" customHeight="1" spans="1:4">
      <c r="A32" s="232"/>
      <c r="B32" s="233"/>
      <c r="C32" s="23" t="s">
        <v>175</v>
      </c>
      <c r="D32" s="25"/>
    </row>
    <row r="33" ht="16.5" customHeight="1" spans="1:4">
      <c r="A33" s="232"/>
      <c r="B33" s="233"/>
      <c r="C33" s="20" t="s">
        <v>176</v>
      </c>
      <c r="D33" s="234"/>
    </row>
    <row r="34" ht="15" customHeight="1" spans="1:4">
      <c r="A34" s="235" t="s">
        <v>49</v>
      </c>
      <c r="B34" s="236">
        <v>23453532.8</v>
      </c>
      <c r="C34" s="235" t="s">
        <v>50</v>
      </c>
      <c r="D34" s="236">
        <v>23453532.8</v>
      </c>
    </row>
  </sheetData>
  <mergeCells count="4">
    <mergeCell ref="A2:D2"/>
    <mergeCell ref="A3:B3"/>
    <mergeCell ref="A4:B4"/>
    <mergeCell ref="C4:D4"/>
  </mergeCells>
  <pageMargins left="0.75" right="0.75" top="0.511805555555556" bottom="0.472222222222222" header="0.5" footer="0.5"/>
  <pageSetup paperSize="9" scale="8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4.3703703703704" customWidth="1"/>
    <col min="3" max="3" width="17.962962962963" customWidth="1"/>
    <col min="4" max="4" width="17.7685185185185" customWidth="1"/>
    <col min="5" max="5" width="19.2777777777778" customWidth="1"/>
    <col min="6" max="7" width="24.1388888888889" customWidth="1"/>
  </cols>
  <sheetData>
    <row r="1" customHeight="1" spans="4:7">
      <c r="D1" s="198"/>
      <c r="F1" s="223"/>
      <c r="G1" s="208"/>
    </row>
    <row r="2" ht="41.25" customHeight="1" spans="1:7">
      <c r="A2" s="183" t="str">
        <f>"2026"&amp;"年一般公共预算支出预算表（按功能科目分类）"</f>
        <v>2026年一般公共预算支出预算表（按功能科目分类）</v>
      </c>
      <c r="B2" s="183"/>
      <c r="C2" s="183"/>
      <c r="D2" s="183"/>
      <c r="E2" s="183"/>
      <c r="F2" s="183"/>
      <c r="G2" s="183"/>
    </row>
    <row r="3" ht="18" customHeight="1" spans="1:7">
      <c r="A3" s="46" t="str">
        <f>"单位名称："&amp;"昆明市晋宁区市场监督管理局"</f>
        <v>单位名称：昆明市晋宁区市场监督管理局</v>
      </c>
      <c r="F3" s="180"/>
      <c r="G3" s="177" t="s">
        <v>0</v>
      </c>
    </row>
    <row r="4" ht="20.25" customHeight="1" spans="1:7">
      <c r="A4" s="17" t="s">
        <v>177</v>
      </c>
      <c r="B4" s="17"/>
      <c r="C4" s="188" t="s">
        <v>53</v>
      </c>
      <c r="D4" s="188" t="s">
        <v>72</v>
      </c>
      <c r="E4" s="16"/>
      <c r="F4" s="16"/>
      <c r="G4" s="16" t="s">
        <v>73</v>
      </c>
    </row>
    <row r="5" ht="20.25" customHeight="1" spans="1:7">
      <c r="A5" s="224" t="s">
        <v>69</v>
      </c>
      <c r="B5" s="224" t="s">
        <v>70</v>
      </c>
      <c r="C5" s="16"/>
      <c r="D5" s="16" t="s">
        <v>55</v>
      </c>
      <c r="E5" s="16" t="s">
        <v>178</v>
      </c>
      <c r="F5" s="16" t="s">
        <v>179</v>
      </c>
      <c r="G5" s="16"/>
    </row>
    <row r="6" ht="15" customHeight="1" spans="1:7">
      <c r="A6" s="22" t="s">
        <v>79</v>
      </c>
      <c r="B6" s="22" t="s">
        <v>80</v>
      </c>
      <c r="C6" s="22" t="s">
        <v>81</v>
      </c>
      <c r="D6" s="22" t="s">
        <v>82</v>
      </c>
      <c r="E6" s="22" t="s">
        <v>83</v>
      </c>
      <c r="F6" s="22" t="s">
        <v>84</v>
      </c>
      <c r="G6" s="22" t="s">
        <v>85</v>
      </c>
    </row>
    <row r="7" ht="18" customHeight="1" spans="1:7">
      <c r="A7" s="20" t="s">
        <v>94</v>
      </c>
      <c r="B7" s="20" t="s">
        <v>95</v>
      </c>
      <c r="C7" s="225">
        <v>16436728.46</v>
      </c>
      <c r="D7" s="226">
        <v>16236728.46</v>
      </c>
      <c r="E7" s="226">
        <v>14105911.42</v>
      </c>
      <c r="F7" s="226">
        <v>2130817.04</v>
      </c>
      <c r="G7" s="226">
        <v>200000</v>
      </c>
    </row>
    <row r="8" ht="18" customHeight="1" spans="1:7">
      <c r="A8" s="196" t="s">
        <v>96</v>
      </c>
      <c r="B8" s="196" t="s">
        <v>97</v>
      </c>
      <c r="C8" s="225">
        <v>16436728.46</v>
      </c>
      <c r="D8" s="226">
        <v>16236728.46</v>
      </c>
      <c r="E8" s="226">
        <v>14105911.42</v>
      </c>
      <c r="F8" s="226">
        <v>2130817.04</v>
      </c>
      <c r="G8" s="226">
        <v>200000</v>
      </c>
    </row>
    <row r="9" ht="18" customHeight="1" spans="1:7">
      <c r="A9" s="227" t="s">
        <v>98</v>
      </c>
      <c r="B9" s="227" t="s">
        <v>99</v>
      </c>
      <c r="C9" s="225">
        <v>11820527.67</v>
      </c>
      <c r="D9" s="226">
        <v>11820527.67</v>
      </c>
      <c r="E9" s="226">
        <v>10015898.95</v>
      </c>
      <c r="F9" s="226">
        <v>1804628.72</v>
      </c>
      <c r="G9" s="226"/>
    </row>
    <row r="10" ht="18" customHeight="1" spans="1:7">
      <c r="A10" s="227" t="s">
        <v>100</v>
      </c>
      <c r="B10" s="227" t="s">
        <v>101</v>
      </c>
      <c r="C10" s="225">
        <v>30000</v>
      </c>
      <c r="D10" s="226"/>
      <c r="E10" s="226"/>
      <c r="F10" s="226"/>
      <c r="G10" s="226">
        <v>30000</v>
      </c>
    </row>
    <row r="11" ht="18" customHeight="1" spans="1:7">
      <c r="A11" s="227" t="s">
        <v>102</v>
      </c>
      <c r="B11" s="227" t="s">
        <v>103</v>
      </c>
      <c r="C11" s="225">
        <v>100000</v>
      </c>
      <c r="D11" s="226"/>
      <c r="E11" s="226"/>
      <c r="F11" s="226"/>
      <c r="G11" s="226">
        <v>100000</v>
      </c>
    </row>
    <row r="12" ht="18" customHeight="1" spans="1:7">
      <c r="A12" s="227" t="s">
        <v>104</v>
      </c>
      <c r="B12" s="227" t="s">
        <v>105</v>
      </c>
      <c r="C12" s="225">
        <v>70000</v>
      </c>
      <c r="D12" s="226"/>
      <c r="E12" s="226"/>
      <c r="F12" s="226"/>
      <c r="G12" s="226">
        <v>70000</v>
      </c>
    </row>
    <row r="13" ht="18" customHeight="1" spans="1:7">
      <c r="A13" s="227" t="s">
        <v>106</v>
      </c>
      <c r="B13" s="227" t="s">
        <v>107</v>
      </c>
      <c r="C13" s="225">
        <v>4416200.79</v>
      </c>
      <c r="D13" s="226">
        <v>4416200.79</v>
      </c>
      <c r="E13" s="226">
        <v>4090012.47</v>
      </c>
      <c r="F13" s="226">
        <v>326188.32</v>
      </c>
      <c r="G13" s="226"/>
    </row>
    <row r="14" ht="18" customHeight="1" spans="1:7">
      <c r="A14" s="20" t="s">
        <v>110</v>
      </c>
      <c r="B14" s="20" t="s">
        <v>111</v>
      </c>
      <c r="C14" s="225">
        <v>3403608.32</v>
      </c>
      <c r="D14" s="226">
        <v>3383265.92</v>
      </c>
      <c r="E14" s="226">
        <v>3314865.92</v>
      </c>
      <c r="F14" s="226">
        <v>68400</v>
      </c>
      <c r="G14" s="226">
        <v>20342.4</v>
      </c>
    </row>
    <row r="15" ht="18" customHeight="1" spans="1:7">
      <c r="A15" s="196" t="s">
        <v>112</v>
      </c>
      <c r="B15" s="196" t="s">
        <v>113</v>
      </c>
      <c r="C15" s="225">
        <v>3383265.92</v>
      </c>
      <c r="D15" s="226">
        <v>3383265.92</v>
      </c>
      <c r="E15" s="226">
        <v>3314865.92</v>
      </c>
      <c r="F15" s="226">
        <v>68400</v>
      </c>
      <c r="G15" s="226"/>
    </row>
    <row r="16" ht="18" customHeight="1" spans="1:7">
      <c r="A16" s="227" t="s">
        <v>114</v>
      </c>
      <c r="B16" s="227" t="s">
        <v>115</v>
      </c>
      <c r="C16" s="225">
        <v>1055700</v>
      </c>
      <c r="D16" s="226">
        <v>1055700</v>
      </c>
      <c r="E16" s="226">
        <v>993600</v>
      </c>
      <c r="F16" s="226">
        <v>62100</v>
      </c>
      <c r="G16" s="226"/>
    </row>
    <row r="17" ht="18" customHeight="1" spans="1:7">
      <c r="A17" s="227" t="s">
        <v>116</v>
      </c>
      <c r="B17" s="227" t="s">
        <v>117</v>
      </c>
      <c r="C17" s="225">
        <v>107100</v>
      </c>
      <c r="D17" s="226">
        <v>107100</v>
      </c>
      <c r="E17" s="226">
        <v>100800</v>
      </c>
      <c r="F17" s="226">
        <v>6300</v>
      </c>
      <c r="G17" s="226"/>
    </row>
    <row r="18" ht="18" customHeight="1" spans="1:7">
      <c r="A18" s="227" t="s">
        <v>118</v>
      </c>
      <c r="B18" s="227" t="s">
        <v>119</v>
      </c>
      <c r="C18" s="225">
        <v>1780465.92</v>
      </c>
      <c r="D18" s="226">
        <v>1780465.92</v>
      </c>
      <c r="E18" s="226">
        <v>1780465.92</v>
      </c>
      <c r="F18" s="226"/>
      <c r="G18" s="226"/>
    </row>
    <row r="19" ht="18" customHeight="1" spans="1:7">
      <c r="A19" s="227" t="s">
        <v>120</v>
      </c>
      <c r="B19" s="227" t="s">
        <v>121</v>
      </c>
      <c r="C19" s="225">
        <v>440000</v>
      </c>
      <c r="D19" s="226">
        <v>440000</v>
      </c>
      <c r="E19" s="226">
        <v>440000</v>
      </c>
      <c r="F19" s="226"/>
      <c r="G19" s="226"/>
    </row>
    <row r="20" ht="18" customHeight="1" spans="1:7">
      <c r="A20" s="196" t="s">
        <v>122</v>
      </c>
      <c r="B20" s="196" t="s">
        <v>123</v>
      </c>
      <c r="C20" s="225">
        <v>20342.4</v>
      </c>
      <c r="D20" s="226"/>
      <c r="E20" s="226"/>
      <c r="F20" s="226"/>
      <c r="G20" s="226">
        <v>20342.4</v>
      </c>
    </row>
    <row r="21" ht="18" customHeight="1" spans="1:7">
      <c r="A21" s="227" t="s">
        <v>124</v>
      </c>
      <c r="B21" s="227" t="s">
        <v>125</v>
      </c>
      <c r="C21" s="225">
        <v>20342.4</v>
      </c>
      <c r="D21" s="226"/>
      <c r="E21" s="226"/>
      <c r="F21" s="226"/>
      <c r="G21" s="226">
        <v>20342.4</v>
      </c>
    </row>
    <row r="22" ht="18" customHeight="1" spans="1:7">
      <c r="A22" s="20" t="s">
        <v>126</v>
      </c>
      <c r="B22" s="20" t="s">
        <v>127</v>
      </c>
      <c r="C22" s="225">
        <v>1771794.58</v>
      </c>
      <c r="D22" s="226">
        <v>1771794.58</v>
      </c>
      <c r="E22" s="226">
        <v>1771794.58</v>
      </c>
      <c r="F22" s="226"/>
      <c r="G22" s="226"/>
    </row>
    <row r="23" ht="18" customHeight="1" spans="1:7">
      <c r="A23" s="196" t="s">
        <v>128</v>
      </c>
      <c r="B23" s="196" t="s">
        <v>129</v>
      </c>
      <c r="C23" s="225">
        <v>1771794.58</v>
      </c>
      <c r="D23" s="226">
        <v>1771794.58</v>
      </c>
      <c r="E23" s="226">
        <v>1771794.58</v>
      </c>
      <c r="F23" s="226"/>
      <c r="G23" s="226"/>
    </row>
    <row r="24" ht="18" customHeight="1" spans="1:7">
      <c r="A24" s="227" t="s">
        <v>130</v>
      </c>
      <c r="B24" s="227" t="s">
        <v>131</v>
      </c>
      <c r="C24" s="225">
        <v>587208.26</v>
      </c>
      <c r="D24" s="226">
        <v>587208.26</v>
      </c>
      <c r="E24" s="226">
        <v>587208.26</v>
      </c>
      <c r="F24" s="226"/>
      <c r="G24" s="226"/>
    </row>
    <row r="25" ht="18" customHeight="1" spans="1:7">
      <c r="A25" s="227" t="s">
        <v>132</v>
      </c>
      <c r="B25" s="227" t="s">
        <v>133</v>
      </c>
      <c r="C25" s="225">
        <v>243359.18</v>
      </c>
      <c r="D25" s="226">
        <v>243359.18</v>
      </c>
      <c r="E25" s="226">
        <v>243359.18</v>
      </c>
      <c r="F25" s="226"/>
      <c r="G25" s="226"/>
    </row>
    <row r="26" ht="18" customHeight="1" spans="1:7">
      <c r="A26" s="227" t="s">
        <v>134</v>
      </c>
      <c r="B26" s="227" t="s">
        <v>135</v>
      </c>
      <c r="C26" s="225">
        <v>829675.6</v>
      </c>
      <c r="D26" s="226">
        <v>829675.6</v>
      </c>
      <c r="E26" s="226">
        <v>829675.6</v>
      </c>
      <c r="F26" s="226"/>
      <c r="G26" s="226"/>
    </row>
    <row r="27" ht="18" customHeight="1" spans="1:7">
      <c r="A27" s="227" t="s">
        <v>136</v>
      </c>
      <c r="B27" s="227" t="s">
        <v>137</v>
      </c>
      <c r="C27" s="225">
        <v>111551.54</v>
      </c>
      <c r="D27" s="226">
        <v>111551.54</v>
      </c>
      <c r="E27" s="226">
        <v>111551.54</v>
      </c>
      <c r="F27" s="226"/>
      <c r="G27" s="226"/>
    </row>
    <row r="28" ht="18" customHeight="1" spans="1:7">
      <c r="A28" s="20" t="s">
        <v>138</v>
      </c>
      <c r="B28" s="20" t="s">
        <v>139</v>
      </c>
      <c r="C28" s="225">
        <v>1841401.44</v>
      </c>
      <c r="D28" s="226">
        <v>1841401.44</v>
      </c>
      <c r="E28" s="226">
        <v>1841401.44</v>
      </c>
      <c r="F28" s="226"/>
      <c r="G28" s="226"/>
    </row>
    <row r="29" ht="18" customHeight="1" spans="1:7">
      <c r="A29" s="196" t="s">
        <v>140</v>
      </c>
      <c r="B29" s="196" t="s">
        <v>141</v>
      </c>
      <c r="C29" s="225">
        <v>1841401.44</v>
      </c>
      <c r="D29" s="226">
        <v>1841401.44</v>
      </c>
      <c r="E29" s="226">
        <v>1841401.44</v>
      </c>
      <c r="F29" s="226"/>
      <c r="G29" s="226"/>
    </row>
    <row r="30" ht="18" customHeight="1" spans="1:7">
      <c r="A30" s="227" t="s">
        <v>142</v>
      </c>
      <c r="B30" s="227" t="s">
        <v>143</v>
      </c>
      <c r="C30" s="225">
        <v>1841401.44</v>
      </c>
      <c r="D30" s="226">
        <v>1841401.44</v>
      </c>
      <c r="E30" s="226">
        <v>1841401.44</v>
      </c>
      <c r="F30" s="226"/>
      <c r="G30" s="226"/>
    </row>
    <row r="31" ht="18" customHeight="1" spans="1:7">
      <c r="A31" s="58" t="s">
        <v>180</v>
      </c>
      <c r="B31" s="58" t="s">
        <v>180</v>
      </c>
      <c r="C31" s="225">
        <v>23453532.8</v>
      </c>
      <c r="D31" s="226">
        <v>23233190.4</v>
      </c>
      <c r="E31" s="225">
        <v>21033973.36</v>
      </c>
      <c r="F31" s="225">
        <v>2199217.04</v>
      </c>
      <c r="G31" s="225">
        <v>220342.4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ageMargins left="0.511805555555556" right="0.472222222222222" top="0.629861111111111" bottom="0.708333333333333" header="0.5" footer="0.5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8" sqref="E28"/>
    </sheetView>
  </sheetViews>
  <sheetFormatPr defaultColWidth="10.4259259259259" defaultRowHeight="14.25" customHeight="1" outlineLevelRow="6" outlineLevelCol="5"/>
  <cols>
    <col min="1" max="1" width="28.1388888888889" customWidth="1"/>
    <col min="2" max="2" width="21.9907407407407" customWidth="1"/>
    <col min="3" max="3" width="28.1388888888889" customWidth="1"/>
    <col min="4" max="4" width="23.1388888888889" customWidth="1"/>
    <col min="5" max="5" width="24.3703703703704" customWidth="1"/>
    <col min="6" max="6" width="22.8240740740741" customWidth="1"/>
  </cols>
  <sheetData>
    <row r="1" customHeight="1" spans="1:6">
      <c r="A1" s="78"/>
      <c r="B1" s="78"/>
      <c r="C1" s="78"/>
      <c r="D1" s="78"/>
      <c r="E1" s="77"/>
      <c r="F1" s="78"/>
    </row>
    <row r="2" ht="41.25" customHeight="1" spans="1:6">
      <c r="A2" s="218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66" t="str">
        <f>"单位名称："&amp;"昆明市晋宁区市场监督管理局"</f>
        <v>单位名称：昆明市晋宁区市场监督管理局</v>
      </c>
      <c r="B3" s="219"/>
      <c r="C3" s="95"/>
      <c r="D3" s="78"/>
      <c r="E3" s="77"/>
      <c r="F3" s="220" t="s">
        <v>0</v>
      </c>
    </row>
    <row r="4" ht="27" customHeight="1" spans="1:6">
      <c r="A4" s="70" t="s">
        <v>181</v>
      </c>
      <c r="B4" s="70" t="s">
        <v>182</v>
      </c>
      <c r="C4" s="83" t="s">
        <v>183</v>
      </c>
      <c r="D4" s="70"/>
      <c r="E4" s="82"/>
      <c r="F4" s="70" t="s">
        <v>184</v>
      </c>
    </row>
    <row r="5" ht="28.5" customHeight="1" spans="1:6">
      <c r="A5" s="221"/>
      <c r="B5" s="85"/>
      <c r="C5" s="82" t="s">
        <v>55</v>
      </c>
      <c r="D5" s="82" t="s">
        <v>185</v>
      </c>
      <c r="E5" s="82" t="s">
        <v>186</v>
      </c>
      <c r="F5" s="84"/>
    </row>
    <row r="6" ht="17.25" customHeight="1" spans="1:6">
      <c r="A6" s="87" t="s">
        <v>79</v>
      </c>
      <c r="B6" s="87" t="s">
        <v>80</v>
      </c>
      <c r="C6" s="87" t="s">
        <v>81</v>
      </c>
      <c r="D6" s="87" t="s">
        <v>82</v>
      </c>
      <c r="E6" s="87" t="s">
        <v>83</v>
      </c>
      <c r="F6" s="87" t="s">
        <v>84</v>
      </c>
    </row>
    <row r="7" ht="17.25" customHeight="1" spans="1:6">
      <c r="A7" s="222">
        <v>550000</v>
      </c>
      <c r="B7" s="25"/>
      <c r="C7" s="24">
        <v>470000</v>
      </c>
      <c r="D7" s="24"/>
      <c r="E7" s="24">
        <v>470000</v>
      </c>
      <c r="F7" s="24">
        <v>80000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472222222222222" right="0.275" top="1" bottom="1" header="0.5" footer="0.5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8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1" width="26.6203703703704" customWidth="1"/>
    <col min="2" max="2" width="26.2037037037037" customWidth="1"/>
    <col min="3" max="3" width="20.712962962963" customWidth="1"/>
    <col min="4" max="4" width="18.8148148148148" customWidth="1"/>
    <col min="5" max="5" width="10.1388888888889" customWidth="1"/>
    <col min="6" max="6" width="17.5740740740741" customWidth="1"/>
    <col min="7" max="7" width="10.287037037037" customWidth="1"/>
    <col min="8" max="8" width="23" customWidth="1"/>
    <col min="9" max="10" width="18.712962962963" customWidth="1"/>
    <col min="11" max="11" width="11.0648148148148" customWidth="1"/>
    <col min="12" max="12" width="10.9166666666667" customWidth="1"/>
    <col min="13" max="13" width="18.712962962963" customWidth="1"/>
    <col min="14" max="14" width="9.26851851851852" customWidth="1"/>
    <col min="15" max="15" width="11.537037037037" customWidth="1"/>
    <col min="16" max="16" width="8.44444444444444" customWidth="1"/>
    <col min="17" max="17" width="11.3333333333333" customWidth="1"/>
    <col min="18" max="18" width="12.8796296296296" customWidth="1"/>
    <col min="19" max="19" width="11.537037037037" customWidth="1"/>
    <col min="20" max="20" width="10.6296296296296" customWidth="1"/>
    <col min="21" max="22" width="11.3703703703704" customWidth="1"/>
    <col min="23" max="23" width="12.8333333333333" customWidth="1"/>
    <col min="24" max="24" width="14.6666666666667" customWidth="1"/>
  </cols>
  <sheetData>
    <row r="1" ht="13.5" customHeight="1" spans="2:24">
      <c r="B1" s="198"/>
      <c r="C1" s="209"/>
      <c r="E1" s="210"/>
      <c r="F1" s="210"/>
      <c r="G1" s="210"/>
      <c r="H1" s="210"/>
      <c r="I1" s="133"/>
      <c r="J1" s="133"/>
      <c r="K1" s="133"/>
      <c r="L1" s="133"/>
      <c r="M1" s="133"/>
      <c r="N1" s="133"/>
      <c r="R1" s="133"/>
      <c r="V1" s="209"/>
      <c r="X1" s="175"/>
    </row>
    <row r="2" ht="45.75" customHeight="1" spans="1:24">
      <c r="A2" s="135" t="str">
        <f>"2026"&amp;"年部门基本支出预算表"</f>
        <v>2026年部门基本支出预算表</v>
      </c>
      <c r="B2" s="4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45"/>
      <c r="P2" s="45"/>
      <c r="Q2" s="45"/>
      <c r="R2" s="135"/>
      <c r="S2" s="135"/>
      <c r="T2" s="135"/>
      <c r="U2" s="135"/>
      <c r="V2" s="135"/>
      <c r="W2" s="135"/>
      <c r="X2" s="135"/>
    </row>
    <row r="3" ht="18.75" customHeight="1" spans="1:24">
      <c r="A3" s="46" t="str">
        <f>"单位名称："&amp;"昆明市晋宁区市场监督管理局"</f>
        <v>单位名称：昆明市晋宁区市场监督管理局</v>
      </c>
      <c r="B3" s="47"/>
      <c r="C3" s="211"/>
      <c r="D3" s="211"/>
      <c r="E3" s="211"/>
      <c r="F3" s="211"/>
      <c r="G3" s="211"/>
      <c r="H3" s="211"/>
      <c r="I3" s="138"/>
      <c r="J3" s="138"/>
      <c r="K3" s="138"/>
      <c r="L3" s="138"/>
      <c r="M3" s="138"/>
      <c r="N3" s="138"/>
      <c r="O3" s="48"/>
      <c r="P3" s="48"/>
      <c r="Q3" s="48"/>
      <c r="R3" s="138"/>
      <c r="V3" s="209"/>
      <c r="X3" s="175" t="s">
        <v>0</v>
      </c>
    </row>
    <row r="4" ht="18" customHeight="1" spans="1:24">
      <c r="A4" s="50" t="s">
        <v>187</v>
      </c>
      <c r="B4" s="50" t="s">
        <v>188</v>
      </c>
      <c r="C4" s="50" t="s">
        <v>189</v>
      </c>
      <c r="D4" s="50" t="s">
        <v>190</v>
      </c>
      <c r="E4" s="50" t="s">
        <v>191</v>
      </c>
      <c r="F4" s="50" t="s">
        <v>192</v>
      </c>
      <c r="G4" s="50" t="s">
        <v>193</v>
      </c>
      <c r="H4" s="50" t="s">
        <v>194</v>
      </c>
      <c r="I4" s="215" t="s">
        <v>195</v>
      </c>
      <c r="J4" s="162" t="s">
        <v>195</v>
      </c>
      <c r="K4" s="162"/>
      <c r="L4" s="162"/>
      <c r="M4" s="162"/>
      <c r="N4" s="162"/>
      <c r="O4" s="15"/>
      <c r="P4" s="15"/>
      <c r="Q4" s="15"/>
      <c r="R4" s="155" t="s">
        <v>59</v>
      </c>
      <c r="S4" s="162" t="s">
        <v>60</v>
      </c>
      <c r="T4" s="162"/>
      <c r="U4" s="162"/>
      <c r="V4" s="162"/>
      <c r="W4" s="162"/>
      <c r="X4" s="163"/>
    </row>
    <row r="5" ht="18" customHeight="1" spans="1:24">
      <c r="A5" s="52"/>
      <c r="B5" s="199"/>
      <c r="C5" s="186"/>
      <c r="D5" s="52"/>
      <c r="E5" s="52"/>
      <c r="F5" s="52"/>
      <c r="G5" s="52"/>
      <c r="H5" s="52"/>
      <c r="I5" s="184" t="s">
        <v>196</v>
      </c>
      <c r="J5" s="215" t="s">
        <v>56</v>
      </c>
      <c r="K5" s="162"/>
      <c r="L5" s="162"/>
      <c r="M5" s="162"/>
      <c r="N5" s="163"/>
      <c r="O5" s="14" t="s">
        <v>197</v>
      </c>
      <c r="P5" s="15"/>
      <c r="Q5" s="38"/>
      <c r="R5" s="50" t="s">
        <v>59</v>
      </c>
      <c r="S5" s="215" t="s">
        <v>60</v>
      </c>
      <c r="T5" s="155" t="s">
        <v>61</v>
      </c>
      <c r="U5" s="162" t="s">
        <v>60</v>
      </c>
      <c r="V5" s="155" t="s">
        <v>63</v>
      </c>
      <c r="W5" s="155" t="s">
        <v>64</v>
      </c>
      <c r="X5" s="217" t="s">
        <v>65</v>
      </c>
    </row>
    <row r="6" ht="19.5" customHeight="1" spans="1:24">
      <c r="A6" s="199"/>
      <c r="B6" s="199"/>
      <c r="C6" s="199"/>
      <c r="D6" s="199"/>
      <c r="E6" s="199"/>
      <c r="F6" s="199"/>
      <c r="G6" s="199"/>
      <c r="H6" s="199"/>
      <c r="I6" s="199"/>
      <c r="J6" s="216" t="s">
        <v>198</v>
      </c>
      <c r="K6" s="50" t="s">
        <v>199</v>
      </c>
      <c r="L6" s="50" t="s">
        <v>200</v>
      </c>
      <c r="M6" s="50" t="s">
        <v>201</v>
      </c>
      <c r="N6" s="50" t="s">
        <v>202</v>
      </c>
      <c r="O6" s="50" t="s">
        <v>56</v>
      </c>
      <c r="P6" s="50" t="s">
        <v>57</v>
      </c>
      <c r="Q6" s="50" t="s">
        <v>58</v>
      </c>
      <c r="R6" s="199"/>
      <c r="S6" s="50" t="s">
        <v>55</v>
      </c>
      <c r="T6" s="50" t="s">
        <v>61</v>
      </c>
      <c r="U6" s="50" t="s">
        <v>203</v>
      </c>
      <c r="V6" s="50" t="s">
        <v>63</v>
      </c>
      <c r="W6" s="50" t="s">
        <v>64</v>
      </c>
      <c r="X6" s="50" t="s">
        <v>65</v>
      </c>
    </row>
    <row r="7" ht="37.5" customHeight="1" spans="1:24">
      <c r="A7" s="212"/>
      <c r="B7" s="57"/>
      <c r="C7" s="212"/>
      <c r="D7" s="212"/>
      <c r="E7" s="212"/>
      <c r="F7" s="212"/>
      <c r="G7" s="212"/>
      <c r="H7" s="212"/>
      <c r="I7" s="212"/>
      <c r="J7" s="67" t="s">
        <v>55</v>
      </c>
      <c r="K7" s="55" t="s">
        <v>204</v>
      </c>
      <c r="L7" s="55" t="s">
        <v>200</v>
      </c>
      <c r="M7" s="55" t="s">
        <v>201</v>
      </c>
      <c r="N7" s="55" t="s">
        <v>202</v>
      </c>
      <c r="O7" s="55" t="s">
        <v>200</v>
      </c>
      <c r="P7" s="55" t="s">
        <v>201</v>
      </c>
      <c r="Q7" s="55" t="s">
        <v>202</v>
      </c>
      <c r="R7" s="55" t="s">
        <v>59</v>
      </c>
      <c r="S7" s="55" t="s">
        <v>55</v>
      </c>
      <c r="T7" s="55" t="s">
        <v>61</v>
      </c>
      <c r="U7" s="55" t="s">
        <v>203</v>
      </c>
      <c r="V7" s="55" t="s">
        <v>63</v>
      </c>
      <c r="W7" s="55" t="s">
        <v>64</v>
      </c>
      <c r="X7" s="55" t="s">
        <v>65</v>
      </c>
    </row>
    <row r="8" customHeight="1" spans="1:24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</row>
    <row r="9" ht="20.25" customHeight="1" spans="1:24">
      <c r="A9" s="23" t="s">
        <v>67</v>
      </c>
      <c r="B9" s="23" t="s">
        <v>67</v>
      </c>
      <c r="C9" s="23" t="s">
        <v>205</v>
      </c>
      <c r="D9" s="23" t="s">
        <v>206</v>
      </c>
      <c r="E9" s="23" t="s">
        <v>98</v>
      </c>
      <c r="F9" s="23" t="s">
        <v>99</v>
      </c>
      <c r="G9" s="23" t="s">
        <v>207</v>
      </c>
      <c r="H9" s="23" t="s">
        <v>208</v>
      </c>
      <c r="I9" s="60">
        <v>3081264</v>
      </c>
      <c r="J9" s="60">
        <v>3081264</v>
      </c>
      <c r="K9" s="60"/>
      <c r="L9" s="60"/>
      <c r="M9" s="62">
        <v>3081264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0" ht="20.25" customHeight="1" spans="1:24">
      <c r="A10" s="23" t="s">
        <v>67</v>
      </c>
      <c r="B10" s="23" t="s">
        <v>67</v>
      </c>
      <c r="C10" s="23" t="s">
        <v>205</v>
      </c>
      <c r="D10" s="23" t="s">
        <v>206</v>
      </c>
      <c r="E10" s="23" t="s">
        <v>98</v>
      </c>
      <c r="F10" s="23" t="s">
        <v>99</v>
      </c>
      <c r="G10" s="23" t="s">
        <v>209</v>
      </c>
      <c r="H10" s="23" t="s">
        <v>210</v>
      </c>
      <c r="I10" s="60">
        <v>4050612</v>
      </c>
      <c r="J10" s="60">
        <v>4050612</v>
      </c>
      <c r="K10" s="63"/>
      <c r="L10" s="63"/>
      <c r="M10" s="62">
        <v>4050612</v>
      </c>
      <c r="N10" s="63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ht="20.25" customHeight="1" spans="1:24">
      <c r="A11" s="23" t="s">
        <v>67</v>
      </c>
      <c r="B11" s="23" t="s">
        <v>67</v>
      </c>
      <c r="C11" s="23" t="s">
        <v>205</v>
      </c>
      <c r="D11" s="23" t="s">
        <v>206</v>
      </c>
      <c r="E11" s="23" t="s">
        <v>98</v>
      </c>
      <c r="F11" s="23" t="s">
        <v>99</v>
      </c>
      <c r="G11" s="23" t="s">
        <v>211</v>
      </c>
      <c r="H11" s="23" t="s">
        <v>212</v>
      </c>
      <c r="I11" s="60">
        <v>256772</v>
      </c>
      <c r="J11" s="60">
        <v>256772</v>
      </c>
      <c r="K11" s="63"/>
      <c r="L11" s="63"/>
      <c r="M11" s="62">
        <v>256772</v>
      </c>
      <c r="N11" s="63"/>
      <c r="O11" s="60"/>
      <c r="P11" s="60"/>
      <c r="Q11" s="60"/>
      <c r="R11" s="60"/>
      <c r="S11" s="60"/>
      <c r="T11" s="60"/>
      <c r="U11" s="60"/>
      <c r="V11" s="60"/>
      <c r="W11" s="60"/>
      <c r="X11" s="60"/>
    </row>
    <row r="12" ht="20.25" customHeight="1" spans="1:24">
      <c r="A12" s="23" t="s">
        <v>67</v>
      </c>
      <c r="B12" s="23" t="s">
        <v>67</v>
      </c>
      <c r="C12" s="23" t="s">
        <v>213</v>
      </c>
      <c r="D12" s="23" t="s">
        <v>214</v>
      </c>
      <c r="E12" s="23" t="s">
        <v>106</v>
      </c>
      <c r="F12" s="23" t="s">
        <v>107</v>
      </c>
      <c r="G12" s="23" t="s">
        <v>207</v>
      </c>
      <c r="H12" s="23" t="s">
        <v>208</v>
      </c>
      <c r="I12" s="60">
        <v>1485996</v>
      </c>
      <c r="J12" s="60">
        <v>1485996</v>
      </c>
      <c r="K12" s="63"/>
      <c r="L12" s="63"/>
      <c r="M12" s="62">
        <v>1485996</v>
      </c>
      <c r="N12" s="63"/>
      <c r="O12" s="60"/>
      <c r="P12" s="60"/>
      <c r="Q12" s="60"/>
      <c r="R12" s="60"/>
      <c r="S12" s="60"/>
      <c r="T12" s="60"/>
      <c r="U12" s="60"/>
      <c r="V12" s="60"/>
      <c r="W12" s="60"/>
      <c r="X12" s="60"/>
    </row>
    <row r="13" ht="20.25" customHeight="1" spans="1:24">
      <c r="A13" s="23" t="s">
        <v>67</v>
      </c>
      <c r="B13" s="23" t="s">
        <v>67</v>
      </c>
      <c r="C13" s="23" t="s">
        <v>213</v>
      </c>
      <c r="D13" s="23" t="s">
        <v>214</v>
      </c>
      <c r="E13" s="23" t="s">
        <v>106</v>
      </c>
      <c r="F13" s="23" t="s">
        <v>107</v>
      </c>
      <c r="G13" s="23" t="s">
        <v>209</v>
      </c>
      <c r="H13" s="23" t="s">
        <v>210</v>
      </c>
      <c r="I13" s="60">
        <v>94500</v>
      </c>
      <c r="J13" s="60">
        <v>94500</v>
      </c>
      <c r="K13" s="63"/>
      <c r="L13" s="63"/>
      <c r="M13" s="62">
        <v>94500</v>
      </c>
      <c r="N13" s="63"/>
      <c r="O13" s="60"/>
      <c r="P13" s="60"/>
      <c r="Q13" s="60"/>
      <c r="R13" s="60"/>
      <c r="S13" s="60"/>
      <c r="T13" s="60"/>
      <c r="U13" s="60"/>
      <c r="V13" s="60"/>
      <c r="W13" s="60"/>
      <c r="X13" s="60"/>
    </row>
    <row r="14" ht="20.25" customHeight="1" spans="1:24">
      <c r="A14" s="23" t="s">
        <v>67</v>
      </c>
      <c r="B14" s="23" t="s">
        <v>67</v>
      </c>
      <c r="C14" s="23" t="s">
        <v>213</v>
      </c>
      <c r="D14" s="23" t="s">
        <v>214</v>
      </c>
      <c r="E14" s="23" t="s">
        <v>106</v>
      </c>
      <c r="F14" s="23" t="s">
        <v>107</v>
      </c>
      <c r="G14" s="23" t="s">
        <v>211</v>
      </c>
      <c r="H14" s="23" t="s">
        <v>212</v>
      </c>
      <c r="I14" s="60">
        <v>123833</v>
      </c>
      <c r="J14" s="60">
        <v>123833</v>
      </c>
      <c r="K14" s="63"/>
      <c r="L14" s="63"/>
      <c r="M14" s="62">
        <v>123833</v>
      </c>
      <c r="N14" s="63"/>
      <c r="O14" s="60"/>
      <c r="P14" s="60"/>
      <c r="Q14" s="60"/>
      <c r="R14" s="60"/>
      <c r="S14" s="60"/>
      <c r="T14" s="60"/>
      <c r="U14" s="60"/>
      <c r="V14" s="60"/>
      <c r="W14" s="60"/>
      <c r="X14" s="60"/>
    </row>
    <row r="15" ht="20.25" customHeight="1" spans="1:24">
      <c r="A15" s="23" t="s">
        <v>67</v>
      </c>
      <c r="B15" s="23" t="s">
        <v>67</v>
      </c>
      <c r="C15" s="23" t="s">
        <v>213</v>
      </c>
      <c r="D15" s="23" t="s">
        <v>214</v>
      </c>
      <c r="E15" s="23" t="s">
        <v>106</v>
      </c>
      <c r="F15" s="23" t="s">
        <v>107</v>
      </c>
      <c r="G15" s="23" t="s">
        <v>215</v>
      </c>
      <c r="H15" s="23" t="s">
        <v>216</v>
      </c>
      <c r="I15" s="60">
        <v>567300</v>
      </c>
      <c r="J15" s="60">
        <v>567300</v>
      </c>
      <c r="K15" s="63"/>
      <c r="L15" s="63"/>
      <c r="M15" s="62">
        <v>567300</v>
      </c>
      <c r="N15" s="63"/>
      <c r="O15" s="60"/>
      <c r="P15" s="60"/>
      <c r="Q15" s="60"/>
      <c r="R15" s="60"/>
      <c r="S15" s="60"/>
      <c r="T15" s="60"/>
      <c r="U15" s="60"/>
      <c r="V15" s="60"/>
      <c r="W15" s="60"/>
      <c r="X15" s="60"/>
    </row>
    <row r="16" ht="20.25" customHeight="1" spans="1:24">
      <c r="A16" s="23" t="s">
        <v>67</v>
      </c>
      <c r="B16" s="23" t="s">
        <v>67</v>
      </c>
      <c r="C16" s="23" t="s">
        <v>213</v>
      </c>
      <c r="D16" s="23" t="s">
        <v>214</v>
      </c>
      <c r="E16" s="23" t="s">
        <v>106</v>
      </c>
      <c r="F16" s="23" t="s">
        <v>107</v>
      </c>
      <c r="G16" s="23" t="s">
        <v>215</v>
      </c>
      <c r="H16" s="23" t="s">
        <v>216</v>
      </c>
      <c r="I16" s="60">
        <v>298320</v>
      </c>
      <c r="J16" s="60">
        <v>298320</v>
      </c>
      <c r="K16" s="63"/>
      <c r="L16" s="63"/>
      <c r="M16" s="62">
        <v>298320</v>
      </c>
      <c r="N16" s="63"/>
      <c r="O16" s="60"/>
      <c r="P16" s="60"/>
      <c r="Q16" s="60"/>
      <c r="R16" s="60"/>
      <c r="S16" s="60"/>
      <c r="T16" s="60"/>
      <c r="U16" s="60"/>
      <c r="V16" s="60"/>
      <c r="W16" s="60"/>
      <c r="X16" s="60"/>
    </row>
    <row r="17" ht="20.25" customHeight="1" spans="1:24">
      <c r="A17" s="23" t="s">
        <v>67</v>
      </c>
      <c r="B17" s="23" t="s">
        <v>67</v>
      </c>
      <c r="C17" s="23" t="s">
        <v>213</v>
      </c>
      <c r="D17" s="23" t="s">
        <v>214</v>
      </c>
      <c r="E17" s="23" t="s">
        <v>106</v>
      </c>
      <c r="F17" s="23" t="s">
        <v>107</v>
      </c>
      <c r="G17" s="23" t="s">
        <v>215</v>
      </c>
      <c r="H17" s="23" t="s">
        <v>216</v>
      </c>
      <c r="I17" s="60">
        <v>634500</v>
      </c>
      <c r="J17" s="60">
        <v>634500</v>
      </c>
      <c r="K17" s="63"/>
      <c r="L17" s="63"/>
      <c r="M17" s="62">
        <v>634500</v>
      </c>
      <c r="N17" s="63"/>
      <c r="O17" s="60"/>
      <c r="P17" s="60"/>
      <c r="Q17" s="60"/>
      <c r="R17" s="60"/>
      <c r="S17" s="60"/>
      <c r="T17" s="60"/>
      <c r="U17" s="60"/>
      <c r="V17" s="60"/>
      <c r="W17" s="60"/>
      <c r="X17" s="60"/>
    </row>
    <row r="18" ht="20.25" customHeight="1" spans="1:24">
      <c r="A18" s="23" t="s">
        <v>67</v>
      </c>
      <c r="B18" s="23" t="s">
        <v>67</v>
      </c>
      <c r="C18" s="23" t="s">
        <v>217</v>
      </c>
      <c r="D18" s="23" t="s">
        <v>218</v>
      </c>
      <c r="E18" s="23" t="s">
        <v>118</v>
      </c>
      <c r="F18" s="23" t="s">
        <v>119</v>
      </c>
      <c r="G18" s="23" t="s">
        <v>219</v>
      </c>
      <c r="H18" s="23" t="s">
        <v>220</v>
      </c>
      <c r="I18" s="60">
        <v>591183.36</v>
      </c>
      <c r="J18" s="60">
        <v>591183.36</v>
      </c>
      <c r="K18" s="63"/>
      <c r="L18" s="63"/>
      <c r="M18" s="62">
        <v>591183.36</v>
      </c>
      <c r="N18" s="63"/>
      <c r="O18" s="60"/>
      <c r="P18" s="60"/>
      <c r="Q18" s="60"/>
      <c r="R18" s="60"/>
      <c r="S18" s="60"/>
      <c r="T18" s="60"/>
      <c r="U18" s="60"/>
      <c r="V18" s="60"/>
      <c r="W18" s="60"/>
      <c r="X18" s="60"/>
    </row>
    <row r="19" ht="20.25" customHeight="1" spans="1:24">
      <c r="A19" s="23" t="s">
        <v>67</v>
      </c>
      <c r="B19" s="23" t="s">
        <v>67</v>
      </c>
      <c r="C19" s="23" t="s">
        <v>217</v>
      </c>
      <c r="D19" s="23" t="s">
        <v>218</v>
      </c>
      <c r="E19" s="23" t="s">
        <v>118</v>
      </c>
      <c r="F19" s="23" t="s">
        <v>119</v>
      </c>
      <c r="G19" s="23" t="s">
        <v>219</v>
      </c>
      <c r="H19" s="23" t="s">
        <v>220</v>
      </c>
      <c r="I19" s="60">
        <v>1189282.56</v>
      </c>
      <c r="J19" s="60">
        <v>1189282.56</v>
      </c>
      <c r="K19" s="63"/>
      <c r="L19" s="63"/>
      <c r="M19" s="62">
        <v>1189282.56</v>
      </c>
      <c r="N19" s="63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ht="20.25" customHeight="1" spans="1:24">
      <c r="A20" s="23" t="s">
        <v>67</v>
      </c>
      <c r="B20" s="23" t="s">
        <v>67</v>
      </c>
      <c r="C20" s="23" t="s">
        <v>217</v>
      </c>
      <c r="D20" s="23" t="s">
        <v>218</v>
      </c>
      <c r="E20" s="23" t="s">
        <v>120</v>
      </c>
      <c r="F20" s="23" t="s">
        <v>121</v>
      </c>
      <c r="G20" s="23" t="s">
        <v>221</v>
      </c>
      <c r="H20" s="23" t="s">
        <v>222</v>
      </c>
      <c r="I20" s="60">
        <v>440000</v>
      </c>
      <c r="J20" s="60">
        <v>440000</v>
      </c>
      <c r="K20" s="63"/>
      <c r="L20" s="63"/>
      <c r="M20" s="62">
        <v>440000</v>
      </c>
      <c r="N20" s="63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ht="20.25" customHeight="1" spans="1:24">
      <c r="A21" s="23" t="s">
        <v>67</v>
      </c>
      <c r="B21" s="23" t="s">
        <v>67</v>
      </c>
      <c r="C21" s="23" t="s">
        <v>217</v>
      </c>
      <c r="D21" s="23" t="s">
        <v>218</v>
      </c>
      <c r="E21" s="23" t="s">
        <v>130</v>
      </c>
      <c r="F21" s="23" t="s">
        <v>131</v>
      </c>
      <c r="G21" s="23" t="s">
        <v>223</v>
      </c>
      <c r="H21" s="23" t="s">
        <v>224</v>
      </c>
      <c r="I21" s="60">
        <v>587208.26</v>
      </c>
      <c r="J21" s="60">
        <v>587208.26</v>
      </c>
      <c r="K21" s="63"/>
      <c r="L21" s="63"/>
      <c r="M21" s="62">
        <v>587208.26</v>
      </c>
      <c r="N21" s="63"/>
      <c r="O21" s="60"/>
      <c r="P21" s="60"/>
      <c r="Q21" s="60"/>
      <c r="R21" s="60"/>
      <c r="S21" s="60"/>
      <c r="T21" s="60"/>
      <c r="U21" s="60"/>
      <c r="V21" s="60"/>
      <c r="W21" s="60"/>
      <c r="X21" s="60"/>
    </row>
    <row r="22" ht="20.25" customHeight="1" spans="1:24">
      <c r="A22" s="23" t="s">
        <v>67</v>
      </c>
      <c r="B22" s="23" t="s">
        <v>67</v>
      </c>
      <c r="C22" s="23" t="s">
        <v>217</v>
      </c>
      <c r="D22" s="23" t="s">
        <v>218</v>
      </c>
      <c r="E22" s="23" t="s">
        <v>132</v>
      </c>
      <c r="F22" s="23" t="s">
        <v>133</v>
      </c>
      <c r="G22" s="23" t="s">
        <v>223</v>
      </c>
      <c r="H22" s="23" t="s">
        <v>224</v>
      </c>
      <c r="I22" s="60">
        <v>243359.18</v>
      </c>
      <c r="J22" s="60">
        <v>243359.18</v>
      </c>
      <c r="K22" s="63"/>
      <c r="L22" s="63"/>
      <c r="M22" s="62">
        <v>243359.18</v>
      </c>
      <c r="N22" s="63"/>
      <c r="O22" s="60"/>
      <c r="P22" s="60"/>
      <c r="Q22" s="60"/>
      <c r="R22" s="60"/>
      <c r="S22" s="60"/>
      <c r="T22" s="60"/>
      <c r="U22" s="60"/>
      <c r="V22" s="60"/>
      <c r="W22" s="60"/>
      <c r="X22" s="60"/>
    </row>
    <row r="23" ht="20.25" customHeight="1" spans="1:24">
      <c r="A23" s="23" t="s">
        <v>67</v>
      </c>
      <c r="B23" s="23" t="s">
        <v>67</v>
      </c>
      <c r="C23" s="23" t="s">
        <v>217</v>
      </c>
      <c r="D23" s="23" t="s">
        <v>218</v>
      </c>
      <c r="E23" s="23" t="s">
        <v>134</v>
      </c>
      <c r="F23" s="23" t="s">
        <v>135</v>
      </c>
      <c r="G23" s="23" t="s">
        <v>225</v>
      </c>
      <c r="H23" s="23" t="s">
        <v>226</v>
      </c>
      <c r="I23" s="60">
        <v>304000</v>
      </c>
      <c r="J23" s="60">
        <v>304000</v>
      </c>
      <c r="K23" s="63"/>
      <c r="L23" s="63"/>
      <c r="M23" s="62">
        <v>304000</v>
      </c>
      <c r="N23" s="63"/>
      <c r="O23" s="60"/>
      <c r="P23" s="60"/>
      <c r="Q23" s="60"/>
      <c r="R23" s="60"/>
      <c r="S23" s="60"/>
      <c r="T23" s="60"/>
      <c r="U23" s="60"/>
      <c r="V23" s="60"/>
      <c r="W23" s="60"/>
      <c r="X23" s="60"/>
    </row>
    <row r="24" ht="20.25" customHeight="1" spans="1:24">
      <c r="A24" s="23" t="s">
        <v>67</v>
      </c>
      <c r="B24" s="23" t="s">
        <v>67</v>
      </c>
      <c r="C24" s="23" t="s">
        <v>217</v>
      </c>
      <c r="D24" s="23" t="s">
        <v>218</v>
      </c>
      <c r="E24" s="23" t="s">
        <v>134</v>
      </c>
      <c r="F24" s="23" t="s">
        <v>135</v>
      </c>
      <c r="G24" s="23" t="s">
        <v>225</v>
      </c>
      <c r="H24" s="23" t="s">
        <v>226</v>
      </c>
      <c r="I24" s="60">
        <v>154024.8</v>
      </c>
      <c r="J24" s="60">
        <v>154024.8</v>
      </c>
      <c r="K24" s="63"/>
      <c r="L24" s="63"/>
      <c r="M24" s="62">
        <v>154024.8</v>
      </c>
      <c r="N24" s="63"/>
      <c r="O24" s="60"/>
      <c r="P24" s="60"/>
      <c r="Q24" s="60"/>
      <c r="R24" s="60"/>
      <c r="S24" s="60"/>
      <c r="T24" s="60"/>
      <c r="U24" s="60"/>
      <c r="V24" s="60"/>
      <c r="W24" s="60"/>
      <c r="X24" s="60"/>
    </row>
    <row r="25" ht="20.25" customHeight="1" spans="1:24">
      <c r="A25" s="23" t="s">
        <v>67</v>
      </c>
      <c r="B25" s="23" t="s">
        <v>67</v>
      </c>
      <c r="C25" s="23" t="s">
        <v>217</v>
      </c>
      <c r="D25" s="23" t="s">
        <v>218</v>
      </c>
      <c r="E25" s="23" t="s">
        <v>134</v>
      </c>
      <c r="F25" s="23" t="s">
        <v>135</v>
      </c>
      <c r="G25" s="23" t="s">
        <v>225</v>
      </c>
      <c r="H25" s="23" t="s">
        <v>226</v>
      </c>
      <c r="I25" s="60">
        <v>371650.8</v>
      </c>
      <c r="J25" s="60">
        <v>371650.8</v>
      </c>
      <c r="K25" s="63"/>
      <c r="L25" s="63"/>
      <c r="M25" s="62">
        <v>371650.8</v>
      </c>
      <c r="N25" s="63"/>
      <c r="O25" s="60"/>
      <c r="P25" s="60"/>
      <c r="Q25" s="60"/>
      <c r="R25" s="60"/>
      <c r="S25" s="60"/>
      <c r="T25" s="60"/>
      <c r="U25" s="60"/>
      <c r="V25" s="60"/>
      <c r="W25" s="60"/>
      <c r="X25" s="60"/>
    </row>
    <row r="26" ht="20.25" customHeight="1" spans="1:24">
      <c r="A26" s="23" t="s">
        <v>67</v>
      </c>
      <c r="B26" s="23" t="s">
        <v>67</v>
      </c>
      <c r="C26" s="23" t="s">
        <v>217</v>
      </c>
      <c r="D26" s="23" t="s">
        <v>218</v>
      </c>
      <c r="E26" s="23" t="s">
        <v>98</v>
      </c>
      <c r="F26" s="23" t="s">
        <v>99</v>
      </c>
      <c r="G26" s="23" t="s">
        <v>227</v>
      </c>
      <c r="H26" s="23" t="s">
        <v>228</v>
      </c>
      <c r="I26" s="60">
        <v>3290.95</v>
      </c>
      <c r="J26" s="60">
        <v>3290.95</v>
      </c>
      <c r="K26" s="63"/>
      <c r="L26" s="63"/>
      <c r="M26" s="62">
        <v>3290.95</v>
      </c>
      <c r="N26" s="63"/>
      <c r="O26" s="60"/>
      <c r="P26" s="60"/>
      <c r="Q26" s="60"/>
      <c r="R26" s="60"/>
      <c r="S26" s="60"/>
      <c r="T26" s="60"/>
      <c r="U26" s="60"/>
      <c r="V26" s="60"/>
      <c r="W26" s="60"/>
      <c r="X26" s="60"/>
    </row>
    <row r="27" ht="20.25" customHeight="1" spans="1:24">
      <c r="A27" s="23" t="s">
        <v>67</v>
      </c>
      <c r="B27" s="23" t="s">
        <v>67</v>
      </c>
      <c r="C27" s="23" t="s">
        <v>217</v>
      </c>
      <c r="D27" s="23" t="s">
        <v>218</v>
      </c>
      <c r="E27" s="23" t="s">
        <v>106</v>
      </c>
      <c r="F27" s="23" t="s">
        <v>107</v>
      </c>
      <c r="G27" s="23" t="s">
        <v>227</v>
      </c>
      <c r="H27" s="23" t="s">
        <v>228</v>
      </c>
      <c r="I27" s="60">
        <v>21563.47</v>
      </c>
      <c r="J27" s="60">
        <v>21563.47</v>
      </c>
      <c r="K27" s="63"/>
      <c r="L27" s="63"/>
      <c r="M27" s="62">
        <v>21563.47</v>
      </c>
      <c r="N27" s="63"/>
      <c r="O27" s="60"/>
      <c r="P27" s="60"/>
      <c r="Q27" s="60"/>
      <c r="R27" s="60"/>
      <c r="S27" s="60"/>
      <c r="T27" s="60"/>
      <c r="U27" s="60"/>
      <c r="V27" s="60"/>
      <c r="W27" s="60"/>
      <c r="X27" s="60"/>
    </row>
    <row r="28" ht="20.25" customHeight="1" spans="1:24">
      <c r="A28" s="23" t="s">
        <v>67</v>
      </c>
      <c r="B28" s="23" t="s">
        <v>67</v>
      </c>
      <c r="C28" s="23" t="s">
        <v>217</v>
      </c>
      <c r="D28" s="23" t="s">
        <v>218</v>
      </c>
      <c r="E28" s="23" t="s">
        <v>136</v>
      </c>
      <c r="F28" s="23" t="s">
        <v>137</v>
      </c>
      <c r="G28" s="23" t="s">
        <v>227</v>
      </c>
      <c r="H28" s="23" t="s">
        <v>228</v>
      </c>
      <c r="I28" s="60">
        <v>33070.08</v>
      </c>
      <c r="J28" s="60">
        <v>33070.08</v>
      </c>
      <c r="K28" s="63"/>
      <c r="L28" s="63"/>
      <c r="M28" s="62">
        <v>33070.08</v>
      </c>
      <c r="N28" s="63"/>
      <c r="O28" s="60"/>
      <c r="P28" s="60"/>
      <c r="Q28" s="60"/>
      <c r="R28" s="60"/>
      <c r="S28" s="60"/>
      <c r="T28" s="60"/>
      <c r="U28" s="60"/>
      <c r="V28" s="60"/>
      <c r="W28" s="60"/>
      <c r="X28" s="60"/>
    </row>
    <row r="29" ht="20.25" customHeight="1" spans="1:24">
      <c r="A29" s="23" t="s">
        <v>67</v>
      </c>
      <c r="B29" s="23" t="s">
        <v>67</v>
      </c>
      <c r="C29" s="23" t="s">
        <v>217</v>
      </c>
      <c r="D29" s="23" t="s">
        <v>218</v>
      </c>
      <c r="E29" s="23" t="s">
        <v>136</v>
      </c>
      <c r="F29" s="23" t="s">
        <v>137</v>
      </c>
      <c r="G29" s="23" t="s">
        <v>227</v>
      </c>
      <c r="H29" s="23" t="s">
        <v>228</v>
      </c>
      <c r="I29" s="60">
        <v>39270.72</v>
      </c>
      <c r="J29" s="60">
        <v>39270.72</v>
      </c>
      <c r="K29" s="63"/>
      <c r="L29" s="63"/>
      <c r="M29" s="62">
        <v>39270.72</v>
      </c>
      <c r="N29" s="63"/>
      <c r="O29" s="60"/>
      <c r="P29" s="60"/>
      <c r="Q29" s="60"/>
      <c r="R29" s="60"/>
      <c r="S29" s="60"/>
      <c r="T29" s="60"/>
      <c r="U29" s="60"/>
      <c r="V29" s="60"/>
      <c r="W29" s="60"/>
      <c r="X29" s="60"/>
    </row>
    <row r="30" ht="20.25" customHeight="1" spans="1:24">
      <c r="A30" s="23" t="s">
        <v>67</v>
      </c>
      <c r="B30" s="23" t="s">
        <v>67</v>
      </c>
      <c r="C30" s="23" t="s">
        <v>217</v>
      </c>
      <c r="D30" s="23" t="s">
        <v>218</v>
      </c>
      <c r="E30" s="23" t="s">
        <v>136</v>
      </c>
      <c r="F30" s="23" t="s">
        <v>137</v>
      </c>
      <c r="G30" s="23" t="s">
        <v>227</v>
      </c>
      <c r="H30" s="23" t="s">
        <v>228</v>
      </c>
      <c r="I30" s="60">
        <v>16535.04</v>
      </c>
      <c r="J30" s="60">
        <v>16535.04</v>
      </c>
      <c r="K30" s="63"/>
      <c r="L30" s="63"/>
      <c r="M30" s="62">
        <v>16535.04</v>
      </c>
      <c r="N30" s="63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ht="20.25" customHeight="1" spans="1:24">
      <c r="A31" s="23" t="s">
        <v>67</v>
      </c>
      <c r="B31" s="23" t="s">
        <v>67</v>
      </c>
      <c r="C31" s="23" t="s">
        <v>217</v>
      </c>
      <c r="D31" s="23" t="s">
        <v>218</v>
      </c>
      <c r="E31" s="23" t="s">
        <v>136</v>
      </c>
      <c r="F31" s="23" t="s">
        <v>137</v>
      </c>
      <c r="G31" s="23" t="s">
        <v>227</v>
      </c>
      <c r="H31" s="23" t="s">
        <v>228</v>
      </c>
      <c r="I31" s="60">
        <v>12818.11</v>
      </c>
      <c r="J31" s="60">
        <v>12818.11</v>
      </c>
      <c r="K31" s="63"/>
      <c r="L31" s="63"/>
      <c r="M31" s="62">
        <v>12818.11</v>
      </c>
      <c r="N31" s="63"/>
      <c r="O31" s="60"/>
      <c r="P31" s="60"/>
      <c r="Q31" s="60"/>
      <c r="R31" s="60"/>
      <c r="S31" s="60"/>
      <c r="T31" s="60"/>
      <c r="U31" s="60"/>
      <c r="V31" s="60"/>
      <c r="W31" s="60"/>
      <c r="X31" s="60"/>
    </row>
    <row r="32" ht="20.25" customHeight="1" spans="1:24">
      <c r="A32" s="23" t="s">
        <v>67</v>
      </c>
      <c r="B32" s="23" t="s">
        <v>67</v>
      </c>
      <c r="C32" s="23" t="s">
        <v>217</v>
      </c>
      <c r="D32" s="23" t="s">
        <v>218</v>
      </c>
      <c r="E32" s="23" t="s">
        <v>136</v>
      </c>
      <c r="F32" s="23" t="s">
        <v>137</v>
      </c>
      <c r="G32" s="23" t="s">
        <v>227</v>
      </c>
      <c r="H32" s="23" t="s">
        <v>228</v>
      </c>
      <c r="I32" s="60">
        <v>9857.59</v>
      </c>
      <c r="J32" s="60">
        <v>9857.59</v>
      </c>
      <c r="K32" s="63"/>
      <c r="L32" s="63"/>
      <c r="M32" s="62">
        <v>9857.59</v>
      </c>
      <c r="N32" s="63"/>
      <c r="O32" s="60"/>
      <c r="P32" s="60"/>
      <c r="Q32" s="60"/>
      <c r="R32" s="60"/>
      <c r="S32" s="60"/>
      <c r="T32" s="60"/>
      <c r="U32" s="60"/>
      <c r="V32" s="60"/>
      <c r="W32" s="60"/>
      <c r="X32" s="60"/>
    </row>
    <row r="33" ht="20.25" customHeight="1" spans="1:24">
      <c r="A33" s="23" t="s">
        <v>67</v>
      </c>
      <c r="B33" s="23" t="s">
        <v>67</v>
      </c>
      <c r="C33" s="23" t="s">
        <v>229</v>
      </c>
      <c r="D33" s="23" t="s">
        <v>230</v>
      </c>
      <c r="E33" s="23" t="s">
        <v>98</v>
      </c>
      <c r="F33" s="23" t="s">
        <v>99</v>
      </c>
      <c r="G33" s="23" t="s">
        <v>231</v>
      </c>
      <c r="H33" s="23" t="s">
        <v>232</v>
      </c>
      <c r="I33" s="60">
        <v>470000</v>
      </c>
      <c r="J33" s="60">
        <v>470000</v>
      </c>
      <c r="K33" s="63"/>
      <c r="L33" s="63"/>
      <c r="M33" s="62">
        <v>470000</v>
      </c>
      <c r="N33" s="63"/>
      <c r="O33" s="60"/>
      <c r="P33" s="60"/>
      <c r="Q33" s="60"/>
      <c r="R33" s="60"/>
      <c r="S33" s="60"/>
      <c r="T33" s="60"/>
      <c r="U33" s="60"/>
      <c r="V33" s="60"/>
      <c r="W33" s="60"/>
      <c r="X33" s="60"/>
    </row>
    <row r="34" ht="20.25" customHeight="1" spans="1:24">
      <c r="A34" s="23" t="s">
        <v>67</v>
      </c>
      <c r="B34" s="23" t="s">
        <v>67</v>
      </c>
      <c r="C34" s="23" t="s">
        <v>233</v>
      </c>
      <c r="D34" s="23" t="s">
        <v>184</v>
      </c>
      <c r="E34" s="23" t="s">
        <v>98</v>
      </c>
      <c r="F34" s="23" t="s">
        <v>99</v>
      </c>
      <c r="G34" s="23" t="s">
        <v>234</v>
      </c>
      <c r="H34" s="23" t="s">
        <v>184</v>
      </c>
      <c r="I34" s="60">
        <v>80000</v>
      </c>
      <c r="J34" s="60">
        <v>80000</v>
      </c>
      <c r="K34" s="63"/>
      <c r="L34" s="63"/>
      <c r="M34" s="62">
        <v>80000</v>
      </c>
      <c r="N34" s="63"/>
      <c r="O34" s="60"/>
      <c r="P34" s="60"/>
      <c r="Q34" s="60"/>
      <c r="R34" s="60"/>
      <c r="S34" s="60"/>
      <c r="T34" s="60"/>
      <c r="U34" s="60"/>
      <c r="V34" s="60"/>
      <c r="W34" s="60"/>
      <c r="X34" s="60"/>
    </row>
    <row r="35" ht="20.25" customHeight="1" spans="1:24">
      <c r="A35" s="23" t="s">
        <v>67</v>
      </c>
      <c r="B35" s="23" t="s">
        <v>67</v>
      </c>
      <c r="C35" s="23" t="s">
        <v>235</v>
      </c>
      <c r="D35" s="23" t="s">
        <v>236</v>
      </c>
      <c r="E35" s="23" t="s">
        <v>98</v>
      </c>
      <c r="F35" s="23" t="s">
        <v>99</v>
      </c>
      <c r="G35" s="23" t="s">
        <v>237</v>
      </c>
      <c r="H35" s="23" t="s">
        <v>238</v>
      </c>
      <c r="I35" s="60">
        <v>575400</v>
      </c>
      <c r="J35" s="60">
        <v>575400</v>
      </c>
      <c r="K35" s="63"/>
      <c r="L35" s="63"/>
      <c r="M35" s="62">
        <v>575400</v>
      </c>
      <c r="N35" s="63"/>
      <c r="O35" s="60"/>
      <c r="P35" s="60"/>
      <c r="Q35" s="60"/>
      <c r="R35" s="60"/>
      <c r="S35" s="60"/>
      <c r="T35" s="60"/>
      <c r="U35" s="60"/>
      <c r="V35" s="60"/>
      <c r="W35" s="60"/>
      <c r="X35" s="60"/>
    </row>
    <row r="36" ht="20.25" customHeight="1" spans="1:24">
      <c r="A36" s="23" t="s">
        <v>67</v>
      </c>
      <c r="B36" s="23" t="s">
        <v>67</v>
      </c>
      <c r="C36" s="23" t="s">
        <v>239</v>
      </c>
      <c r="D36" s="23" t="s">
        <v>240</v>
      </c>
      <c r="E36" s="23" t="s">
        <v>98</v>
      </c>
      <c r="F36" s="23" t="s">
        <v>99</v>
      </c>
      <c r="G36" s="23" t="s">
        <v>241</v>
      </c>
      <c r="H36" s="23" t="s">
        <v>240</v>
      </c>
      <c r="I36" s="60">
        <v>163116.72</v>
      </c>
      <c r="J36" s="60">
        <v>163116.72</v>
      </c>
      <c r="K36" s="63"/>
      <c r="L36" s="63"/>
      <c r="M36" s="62">
        <v>163116.72</v>
      </c>
      <c r="N36" s="63"/>
      <c r="O36" s="60"/>
      <c r="P36" s="60"/>
      <c r="Q36" s="60"/>
      <c r="R36" s="60"/>
      <c r="S36" s="60"/>
      <c r="T36" s="60"/>
      <c r="U36" s="60"/>
      <c r="V36" s="60"/>
      <c r="W36" s="60"/>
      <c r="X36" s="60"/>
    </row>
    <row r="37" ht="20.25" customHeight="1" spans="1:24">
      <c r="A37" s="23" t="s">
        <v>67</v>
      </c>
      <c r="B37" s="23" t="s">
        <v>67</v>
      </c>
      <c r="C37" s="23" t="s">
        <v>239</v>
      </c>
      <c r="D37" s="23" t="s">
        <v>240</v>
      </c>
      <c r="E37" s="23" t="s">
        <v>106</v>
      </c>
      <c r="F37" s="23" t="s">
        <v>107</v>
      </c>
      <c r="G37" s="23" t="s">
        <v>241</v>
      </c>
      <c r="H37" s="23" t="s">
        <v>240</v>
      </c>
      <c r="I37" s="60">
        <v>73132.32</v>
      </c>
      <c r="J37" s="60">
        <v>73132.32</v>
      </c>
      <c r="K37" s="63"/>
      <c r="L37" s="63"/>
      <c r="M37" s="62">
        <v>73132.32</v>
      </c>
      <c r="N37" s="63"/>
      <c r="O37" s="60"/>
      <c r="P37" s="60"/>
      <c r="Q37" s="60"/>
      <c r="R37" s="60"/>
      <c r="S37" s="60"/>
      <c r="T37" s="60"/>
      <c r="U37" s="60"/>
      <c r="V37" s="60"/>
      <c r="W37" s="60"/>
      <c r="X37" s="60"/>
    </row>
    <row r="38" ht="20.25" customHeight="1" spans="1:24">
      <c r="A38" s="23" t="s">
        <v>67</v>
      </c>
      <c r="B38" s="23" t="s">
        <v>67</v>
      </c>
      <c r="C38" s="23" t="s">
        <v>242</v>
      </c>
      <c r="D38" s="23" t="s">
        <v>243</v>
      </c>
      <c r="E38" s="23" t="s">
        <v>98</v>
      </c>
      <c r="F38" s="23" t="s">
        <v>99</v>
      </c>
      <c r="G38" s="23" t="s">
        <v>244</v>
      </c>
      <c r="H38" s="23" t="s">
        <v>245</v>
      </c>
      <c r="I38" s="60">
        <v>198912</v>
      </c>
      <c r="J38" s="60">
        <v>198912</v>
      </c>
      <c r="K38" s="63"/>
      <c r="L38" s="63"/>
      <c r="M38" s="62">
        <v>198912</v>
      </c>
      <c r="N38" s="63"/>
      <c r="O38" s="60"/>
      <c r="P38" s="60"/>
      <c r="Q38" s="60"/>
      <c r="R38" s="60"/>
      <c r="S38" s="60"/>
      <c r="T38" s="60"/>
      <c r="U38" s="60"/>
      <c r="V38" s="60"/>
      <c r="W38" s="60"/>
      <c r="X38" s="60"/>
    </row>
    <row r="39" ht="20.25" customHeight="1" spans="1:24">
      <c r="A39" s="23" t="s">
        <v>67</v>
      </c>
      <c r="B39" s="23" t="s">
        <v>67</v>
      </c>
      <c r="C39" s="23" t="s">
        <v>242</v>
      </c>
      <c r="D39" s="23" t="s">
        <v>243</v>
      </c>
      <c r="E39" s="23" t="s">
        <v>106</v>
      </c>
      <c r="F39" s="23" t="s">
        <v>107</v>
      </c>
      <c r="G39" s="23" t="s">
        <v>244</v>
      </c>
      <c r="H39" s="23" t="s">
        <v>245</v>
      </c>
      <c r="I39" s="60">
        <v>99456</v>
      </c>
      <c r="J39" s="60">
        <v>99456</v>
      </c>
      <c r="K39" s="63"/>
      <c r="L39" s="63"/>
      <c r="M39" s="62">
        <v>99456</v>
      </c>
      <c r="N39" s="63"/>
      <c r="O39" s="60"/>
      <c r="P39" s="60"/>
      <c r="Q39" s="60"/>
      <c r="R39" s="60"/>
      <c r="S39" s="60"/>
      <c r="T39" s="60"/>
      <c r="U39" s="60"/>
      <c r="V39" s="60"/>
      <c r="W39" s="60"/>
      <c r="X39" s="60"/>
    </row>
    <row r="40" ht="20.25" customHeight="1" spans="1:24">
      <c r="A40" s="23" t="s">
        <v>67</v>
      </c>
      <c r="B40" s="23" t="s">
        <v>67</v>
      </c>
      <c r="C40" s="23" t="s">
        <v>242</v>
      </c>
      <c r="D40" s="23" t="s">
        <v>243</v>
      </c>
      <c r="E40" s="23" t="s">
        <v>98</v>
      </c>
      <c r="F40" s="23" t="s">
        <v>99</v>
      </c>
      <c r="G40" s="23" t="s">
        <v>246</v>
      </c>
      <c r="H40" s="23" t="s">
        <v>247</v>
      </c>
      <c r="I40" s="60">
        <v>128000</v>
      </c>
      <c r="J40" s="60">
        <v>128000</v>
      </c>
      <c r="K40" s="63"/>
      <c r="L40" s="63"/>
      <c r="M40" s="62">
        <v>128000</v>
      </c>
      <c r="N40" s="63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ht="20.25" customHeight="1" spans="1:24">
      <c r="A41" s="23" t="s">
        <v>67</v>
      </c>
      <c r="B41" s="23" t="s">
        <v>67</v>
      </c>
      <c r="C41" s="23" t="s">
        <v>242</v>
      </c>
      <c r="D41" s="23" t="s">
        <v>243</v>
      </c>
      <c r="E41" s="23" t="s">
        <v>106</v>
      </c>
      <c r="F41" s="23" t="s">
        <v>107</v>
      </c>
      <c r="G41" s="23" t="s">
        <v>246</v>
      </c>
      <c r="H41" s="23" t="s">
        <v>247</v>
      </c>
      <c r="I41" s="60">
        <v>64000</v>
      </c>
      <c r="J41" s="60">
        <v>64000</v>
      </c>
      <c r="K41" s="63"/>
      <c r="L41" s="63"/>
      <c r="M41" s="62">
        <v>64000</v>
      </c>
      <c r="N41" s="63"/>
      <c r="O41" s="60"/>
      <c r="P41" s="60"/>
      <c r="Q41" s="60"/>
      <c r="R41" s="60"/>
      <c r="S41" s="60"/>
      <c r="T41" s="60"/>
      <c r="U41" s="60"/>
      <c r="V41" s="60"/>
      <c r="W41" s="60"/>
      <c r="X41" s="60"/>
    </row>
    <row r="42" ht="20.25" customHeight="1" spans="1:24">
      <c r="A42" s="23" t="s">
        <v>67</v>
      </c>
      <c r="B42" s="23" t="s">
        <v>67</v>
      </c>
      <c r="C42" s="23" t="s">
        <v>242</v>
      </c>
      <c r="D42" s="23" t="s">
        <v>243</v>
      </c>
      <c r="E42" s="23" t="s">
        <v>98</v>
      </c>
      <c r="F42" s="23" t="s">
        <v>99</v>
      </c>
      <c r="G42" s="23" t="s">
        <v>248</v>
      </c>
      <c r="H42" s="23" t="s">
        <v>249</v>
      </c>
      <c r="I42" s="60">
        <v>10000</v>
      </c>
      <c r="J42" s="60">
        <v>10000</v>
      </c>
      <c r="K42" s="63"/>
      <c r="L42" s="63"/>
      <c r="M42" s="62">
        <v>10000</v>
      </c>
      <c r="N42" s="63"/>
      <c r="O42" s="60"/>
      <c r="P42" s="60"/>
      <c r="Q42" s="60"/>
      <c r="R42" s="60"/>
      <c r="S42" s="60"/>
      <c r="T42" s="60"/>
      <c r="U42" s="60"/>
      <c r="V42" s="60"/>
      <c r="W42" s="60"/>
      <c r="X42" s="60"/>
    </row>
    <row r="43" ht="20.25" customHeight="1" spans="1:24">
      <c r="A43" s="23" t="s">
        <v>67</v>
      </c>
      <c r="B43" s="23" t="s">
        <v>67</v>
      </c>
      <c r="C43" s="23" t="s">
        <v>242</v>
      </c>
      <c r="D43" s="23" t="s">
        <v>243</v>
      </c>
      <c r="E43" s="23" t="s">
        <v>98</v>
      </c>
      <c r="F43" s="23" t="s">
        <v>99</v>
      </c>
      <c r="G43" s="23" t="s">
        <v>250</v>
      </c>
      <c r="H43" s="23" t="s">
        <v>251</v>
      </c>
      <c r="I43" s="60">
        <v>179200</v>
      </c>
      <c r="J43" s="60">
        <v>179200</v>
      </c>
      <c r="K43" s="63"/>
      <c r="L43" s="63"/>
      <c r="M43" s="62">
        <v>179200</v>
      </c>
      <c r="N43" s="63"/>
      <c r="O43" s="60"/>
      <c r="P43" s="60"/>
      <c r="Q43" s="60"/>
      <c r="R43" s="60"/>
      <c r="S43" s="60"/>
      <c r="T43" s="60"/>
      <c r="U43" s="60"/>
      <c r="V43" s="60"/>
      <c r="W43" s="60"/>
      <c r="X43" s="60"/>
    </row>
    <row r="44" ht="20.25" customHeight="1" spans="1:24">
      <c r="A44" s="23" t="s">
        <v>67</v>
      </c>
      <c r="B44" s="23" t="s">
        <v>67</v>
      </c>
      <c r="C44" s="23" t="s">
        <v>242</v>
      </c>
      <c r="D44" s="23" t="s">
        <v>243</v>
      </c>
      <c r="E44" s="23" t="s">
        <v>106</v>
      </c>
      <c r="F44" s="23" t="s">
        <v>107</v>
      </c>
      <c r="G44" s="23" t="s">
        <v>250</v>
      </c>
      <c r="H44" s="23" t="s">
        <v>251</v>
      </c>
      <c r="I44" s="60">
        <v>89600</v>
      </c>
      <c r="J44" s="60">
        <v>89600</v>
      </c>
      <c r="K44" s="63"/>
      <c r="L44" s="63"/>
      <c r="M44" s="62">
        <v>89600</v>
      </c>
      <c r="N44" s="63"/>
      <c r="O44" s="60"/>
      <c r="P44" s="60"/>
      <c r="Q44" s="60"/>
      <c r="R44" s="60"/>
      <c r="S44" s="60"/>
      <c r="T44" s="60"/>
      <c r="U44" s="60"/>
      <c r="V44" s="60"/>
      <c r="W44" s="60"/>
      <c r="X44" s="60"/>
    </row>
    <row r="45" ht="20.25" customHeight="1" spans="1:24">
      <c r="A45" s="23" t="s">
        <v>67</v>
      </c>
      <c r="B45" s="23" t="s">
        <v>67</v>
      </c>
      <c r="C45" s="23" t="s">
        <v>242</v>
      </c>
      <c r="D45" s="23" t="s">
        <v>243</v>
      </c>
      <c r="E45" s="23" t="s">
        <v>114</v>
      </c>
      <c r="F45" s="23" t="s">
        <v>115</v>
      </c>
      <c r="G45" s="23" t="s">
        <v>250</v>
      </c>
      <c r="H45" s="23" t="s">
        <v>251</v>
      </c>
      <c r="I45" s="60">
        <v>62100</v>
      </c>
      <c r="J45" s="60">
        <v>62100</v>
      </c>
      <c r="K45" s="63"/>
      <c r="L45" s="63"/>
      <c r="M45" s="62">
        <v>62100</v>
      </c>
      <c r="N45" s="63"/>
      <c r="O45" s="60"/>
      <c r="P45" s="60"/>
      <c r="Q45" s="60"/>
      <c r="R45" s="60"/>
      <c r="S45" s="60"/>
      <c r="T45" s="60"/>
      <c r="U45" s="60"/>
      <c r="V45" s="60"/>
      <c r="W45" s="60"/>
      <c r="X45" s="60"/>
    </row>
    <row r="46" ht="20.25" customHeight="1" spans="1:24">
      <c r="A46" s="23" t="s">
        <v>67</v>
      </c>
      <c r="B46" s="23" t="s">
        <v>67</v>
      </c>
      <c r="C46" s="23" t="s">
        <v>242</v>
      </c>
      <c r="D46" s="23" t="s">
        <v>243</v>
      </c>
      <c r="E46" s="23" t="s">
        <v>116</v>
      </c>
      <c r="F46" s="23" t="s">
        <v>117</v>
      </c>
      <c r="G46" s="23" t="s">
        <v>250</v>
      </c>
      <c r="H46" s="23" t="s">
        <v>251</v>
      </c>
      <c r="I46" s="60">
        <v>6300</v>
      </c>
      <c r="J46" s="60">
        <v>6300</v>
      </c>
      <c r="K46" s="63"/>
      <c r="L46" s="63"/>
      <c r="M46" s="62">
        <v>6300</v>
      </c>
      <c r="N46" s="63"/>
      <c r="O46" s="60"/>
      <c r="P46" s="60"/>
      <c r="Q46" s="60"/>
      <c r="R46" s="60"/>
      <c r="S46" s="60"/>
      <c r="T46" s="60"/>
      <c r="U46" s="60"/>
      <c r="V46" s="60"/>
      <c r="W46" s="60"/>
      <c r="X46" s="60"/>
    </row>
    <row r="47" ht="20.25" customHeight="1" spans="1:24">
      <c r="A47" s="23" t="s">
        <v>67</v>
      </c>
      <c r="B47" s="23" t="s">
        <v>67</v>
      </c>
      <c r="C47" s="23" t="s">
        <v>252</v>
      </c>
      <c r="D47" s="23" t="s">
        <v>143</v>
      </c>
      <c r="E47" s="23" t="s">
        <v>142</v>
      </c>
      <c r="F47" s="23" t="s">
        <v>143</v>
      </c>
      <c r="G47" s="23" t="s">
        <v>253</v>
      </c>
      <c r="H47" s="23" t="s">
        <v>143</v>
      </c>
      <c r="I47" s="60">
        <v>1285885.92</v>
      </c>
      <c r="J47" s="60">
        <v>1285885.92</v>
      </c>
      <c r="K47" s="63"/>
      <c r="L47" s="63"/>
      <c r="M47" s="62">
        <v>1285885.92</v>
      </c>
      <c r="N47" s="63"/>
      <c r="O47" s="60"/>
      <c r="P47" s="60"/>
      <c r="Q47" s="60"/>
      <c r="R47" s="60"/>
      <c r="S47" s="60"/>
      <c r="T47" s="60"/>
      <c r="U47" s="60"/>
      <c r="V47" s="60"/>
      <c r="W47" s="60"/>
      <c r="X47" s="60"/>
    </row>
    <row r="48" ht="20.25" customHeight="1" spans="1:24">
      <c r="A48" s="23" t="s">
        <v>67</v>
      </c>
      <c r="B48" s="23" t="s">
        <v>67</v>
      </c>
      <c r="C48" s="23" t="s">
        <v>252</v>
      </c>
      <c r="D48" s="23" t="s">
        <v>143</v>
      </c>
      <c r="E48" s="23" t="s">
        <v>142</v>
      </c>
      <c r="F48" s="23" t="s">
        <v>143</v>
      </c>
      <c r="G48" s="23" t="s">
        <v>253</v>
      </c>
      <c r="H48" s="23" t="s">
        <v>143</v>
      </c>
      <c r="I48" s="60">
        <v>555515.52</v>
      </c>
      <c r="J48" s="60">
        <v>555515.52</v>
      </c>
      <c r="K48" s="63"/>
      <c r="L48" s="63"/>
      <c r="M48" s="62">
        <v>555515.52</v>
      </c>
      <c r="N48" s="63"/>
      <c r="O48" s="60"/>
      <c r="P48" s="60"/>
      <c r="Q48" s="60"/>
      <c r="R48" s="60"/>
      <c r="S48" s="60"/>
      <c r="T48" s="60"/>
      <c r="U48" s="60"/>
      <c r="V48" s="60"/>
      <c r="W48" s="60"/>
      <c r="X48" s="60"/>
    </row>
    <row r="49" ht="20.25" customHeight="1" spans="1:24">
      <c r="A49" s="23" t="s">
        <v>67</v>
      </c>
      <c r="B49" s="23" t="s">
        <v>67</v>
      </c>
      <c r="C49" s="23" t="s">
        <v>254</v>
      </c>
      <c r="D49" s="23" t="s">
        <v>255</v>
      </c>
      <c r="E49" s="23" t="s">
        <v>114</v>
      </c>
      <c r="F49" s="23" t="s">
        <v>115</v>
      </c>
      <c r="G49" s="23" t="s">
        <v>256</v>
      </c>
      <c r="H49" s="23" t="s">
        <v>257</v>
      </c>
      <c r="I49" s="60">
        <v>993600</v>
      </c>
      <c r="J49" s="60">
        <v>993600</v>
      </c>
      <c r="K49" s="63"/>
      <c r="L49" s="63"/>
      <c r="M49" s="62">
        <v>993600</v>
      </c>
      <c r="N49" s="63"/>
      <c r="O49" s="60"/>
      <c r="P49" s="60"/>
      <c r="Q49" s="60"/>
      <c r="R49" s="60"/>
      <c r="S49" s="60"/>
      <c r="T49" s="60"/>
      <c r="U49" s="60"/>
      <c r="V49" s="60"/>
      <c r="W49" s="60"/>
      <c r="X49" s="60"/>
    </row>
    <row r="50" ht="20.25" customHeight="1" spans="1:24">
      <c r="A50" s="23" t="s">
        <v>67</v>
      </c>
      <c r="B50" s="23" t="s">
        <v>67</v>
      </c>
      <c r="C50" s="23" t="s">
        <v>254</v>
      </c>
      <c r="D50" s="23" t="s">
        <v>255</v>
      </c>
      <c r="E50" s="23" t="s">
        <v>116</v>
      </c>
      <c r="F50" s="23" t="s">
        <v>117</v>
      </c>
      <c r="G50" s="23" t="s">
        <v>256</v>
      </c>
      <c r="H50" s="23" t="s">
        <v>257</v>
      </c>
      <c r="I50" s="60">
        <v>100800</v>
      </c>
      <c r="J50" s="60">
        <v>100800</v>
      </c>
      <c r="K50" s="63"/>
      <c r="L50" s="63"/>
      <c r="M50" s="62">
        <v>100800</v>
      </c>
      <c r="N50" s="63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ht="20.25" customHeight="1" spans="1:24">
      <c r="A51" s="23" t="s">
        <v>67</v>
      </c>
      <c r="B51" s="23" t="s">
        <v>67</v>
      </c>
      <c r="C51" s="23" t="s">
        <v>258</v>
      </c>
      <c r="D51" s="23" t="s">
        <v>259</v>
      </c>
      <c r="E51" s="23" t="s">
        <v>98</v>
      </c>
      <c r="F51" s="23" t="s">
        <v>99</v>
      </c>
      <c r="G51" s="23" t="s">
        <v>211</v>
      </c>
      <c r="H51" s="23" t="s">
        <v>212</v>
      </c>
      <c r="I51" s="60">
        <v>1023960</v>
      </c>
      <c r="J51" s="60">
        <v>1023960</v>
      </c>
      <c r="K51" s="63"/>
      <c r="L51" s="63"/>
      <c r="M51" s="62">
        <v>1023960</v>
      </c>
      <c r="N51" s="63"/>
      <c r="O51" s="60"/>
      <c r="P51" s="60"/>
      <c r="Q51" s="60"/>
      <c r="R51" s="60"/>
      <c r="S51" s="60"/>
      <c r="T51" s="60"/>
      <c r="U51" s="60"/>
      <c r="V51" s="60"/>
      <c r="W51" s="60"/>
      <c r="X51" s="60"/>
    </row>
    <row r="52" ht="20.25" customHeight="1" spans="1:24">
      <c r="A52" s="23" t="s">
        <v>67</v>
      </c>
      <c r="B52" s="23" t="s">
        <v>67</v>
      </c>
      <c r="C52" s="23" t="s">
        <v>258</v>
      </c>
      <c r="D52" s="23" t="s">
        <v>259</v>
      </c>
      <c r="E52" s="23" t="s">
        <v>98</v>
      </c>
      <c r="F52" s="23" t="s">
        <v>99</v>
      </c>
      <c r="G52" s="23" t="s">
        <v>211</v>
      </c>
      <c r="H52" s="23" t="s">
        <v>212</v>
      </c>
      <c r="I52" s="60">
        <v>640000</v>
      </c>
      <c r="J52" s="60">
        <v>640000</v>
      </c>
      <c r="K52" s="63"/>
      <c r="L52" s="63"/>
      <c r="M52" s="62">
        <v>640000</v>
      </c>
      <c r="N52" s="63"/>
      <c r="O52" s="60"/>
      <c r="P52" s="60"/>
      <c r="Q52" s="60"/>
      <c r="R52" s="60"/>
      <c r="S52" s="60"/>
      <c r="T52" s="60"/>
      <c r="U52" s="60"/>
      <c r="V52" s="60"/>
      <c r="W52" s="60"/>
      <c r="X52" s="60"/>
    </row>
    <row r="53" ht="20.25" customHeight="1" spans="1:24">
      <c r="A53" s="23" t="s">
        <v>67</v>
      </c>
      <c r="B53" s="23" t="s">
        <v>67</v>
      </c>
      <c r="C53" s="23" t="s">
        <v>260</v>
      </c>
      <c r="D53" s="23" t="s">
        <v>261</v>
      </c>
      <c r="E53" s="23" t="s">
        <v>106</v>
      </c>
      <c r="F53" s="23" t="s">
        <v>107</v>
      </c>
      <c r="G53" s="23" t="s">
        <v>211</v>
      </c>
      <c r="H53" s="23" t="s">
        <v>212</v>
      </c>
      <c r="I53" s="60">
        <v>288000</v>
      </c>
      <c r="J53" s="60">
        <v>288000</v>
      </c>
      <c r="K53" s="63"/>
      <c r="L53" s="63"/>
      <c r="M53" s="62">
        <v>288000</v>
      </c>
      <c r="N53" s="63"/>
      <c r="O53" s="60"/>
      <c r="P53" s="60"/>
      <c r="Q53" s="60"/>
      <c r="R53" s="60"/>
      <c r="S53" s="60"/>
      <c r="T53" s="60"/>
      <c r="U53" s="60"/>
      <c r="V53" s="60"/>
      <c r="W53" s="60"/>
      <c r="X53" s="60"/>
    </row>
    <row r="54" ht="20.25" customHeight="1" spans="1:24">
      <c r="A54" s="23" t="s">
        <v>67</v>
      </c>
      <c r="B54" s="23" t="s">
        <v>67</v>
      </c>
      <c r="C54" s="23" t="s">
        <v>260</v>
      </c>
      <c r="D54" s="23" t="s">
        <v>261</v>
      </c>
      <c r="E54" s="23" t="s">
        <v>106</v>
      </c>
      <c r="F54" s="23" t="s">
        <v>107</v>
      </c>
      <c r="G54" s="23" t="s">
        <v>215</v>
      </c>
      <c r="H54" s="23" t="s">
        <v>216</v>
      </c>
      <c r="I54" s="60">
        <v>307200</v>
      </c>
      <c r="J54" s="60">
        <v>307200</v>
      </c>
      <c r="K54" s="63"/>
      <c r="L54" s="63"/>
      <c r="M54" s="62">
        <v>307200</v>
      </c>
      <c r="N54" s="63"/>
      <c r="O54" s="60"/>
      <c r="P54" s="60"/>
      <c r="Q54" s="60"/>
      <c r="R54" s="60"/>
      <c r="S54" s="60"/>
      <c r="T54" s="60"/>
      <c r="U54" s="60"/>
      <c r="V54" s="60"/>
      <c r="W54" s="60"/>
      <c r="X54" s="60"/>
    </row>
    <row r="55" ht="20.25" customHeight="1" spans="1:24">
      <c r="A55" s="23" t="s">
        <v>67</v>
      </c>
      <c r="B55" s="23" t="s">
        <v>67</v>
      </c>
      <c r="C55" s="23" t="s">
        <v>260</v>
      </c>
      <c r="D55" s="23" t="s">
        <v>261</v>
      </c>
      <c r="E55" s="23" t="s">
        <v>106</v>
      </c>
      <c r="F55" s="23" t="s">
        <v>107</v>
      </c>
      <c r="G55" s="23" t="s">
        <v>215</v>
      </c>
      <c r="H55" s="23" t="s">
        <v>216</v>
      </c>
      <c r="I55" s="60">
        <v>268800</v>
      </c>
      <c r="J55" s="60">
        <v>268800</v>
      </c>
      <c r="K55" s="63"/>
      <c r="L55" s="63"/>
      <c r="M55" s="62">
        <v>268800</v>
      </c>
      <c r="N55" s="63"/>
      <c r="O55" s="60"/>
      <c r="P55" s="60"/>
      <c r="Q55" s="60"/>
      <c r="R55" s="60"/>
      <c r="S55" s="60"/>
      <c r="T55" s="60"/>
      <c r="U55" s="60"/>
      <c r="V55" s="60"/>
      <c r="W55" s="60"/>
      <c r="X55" s="60"/>
    </row>
    <row r="56" ht="20.25" customHeight="1" spans="1:24">
      <c r="A56" s="23" t="s">
        <v>67</v>
      </c>
      <c r="B56" s="23" t="s">
        <v>67</v>
      </c>
      <c r="C56" s="23" t="s">
        <v>262</v>
      </c>
      <c r="D56" s="23" t="s">
        <v>263</v>
      </c>
      <c r="E56" s="23" t="s">
        <v>98</v>
      </c>
      <c r="F56" s="23" t="s">
        <v>99</v>
      </c>
      <c r="G56" s="23" t="s">
        <v>264</v>
      </c>
      <c r="H56" s="23" t="s">
        <v>265</v>
      </c>
      <c r="I56" s="60">
        <v>685044</v>
      </c>
      <c r="J56" s="60">
        <v>685044</v>
      </c>
      <c r="K56" s="63"/>
      <c r="L56" s="63"/>
      <c r="M56" s="62">
        <v>685044</v>
      </c>
      <c r="N56" s="63"/>
      <c r="O56" s="60"/>
      <c r="P56" s="60"/>
      <c r="Q56" s="60"/>
      <c r="R56" s="60"/>
      <c r="S56" s="60"/>
      <c r="T56" s="60"/>
      <c r="U56" s="60"/>
      <c r="V56" s="60"/>
      <c r="W56" s="60"/>
      <c r="X56" s="60"/>
    </row>
    <row r="57" ht="20.25" customHeight="1" spans="1:24">
      <c r="A57" s="23" t="s">
        <v>67</v>
      </c>
      <c r="B57" s="23" t="s">
        <v>67</v>
      </c>
      <c r="C57" s="23" t="s">
        <v>262</v>
      </c>
      <c r="D57" s="23" t="s">
        <v>263</v>
      </c>
      <c r="E57" s="23" t="s">
        <v>98</v>
      </c>
      <c r="F57" s="23" t="s">
        <v>99</v>
      </c>
      <c r="G57" s="23" t="s">
        <v>264</v>
      </c>
      <c r="H57" s="23" t="s">
        <v>265</v>
      </c>
      <c r="I57" s="60">
        <v>274956</v>
      </c>
      <c r="J57" s="60">
        <v>274956</v>
      </c>
      <c r="K57" s="63"/>
      <c r="L57" s="63"/>
      <c r="M57" s="62">
        <v>274956</v>
      </c>
      <c r="N57" s="63"/>
      <c r="O57" s="60"/>
      <c r="P57" s="60"/>
      <c r="Q57" s="60"/>
      <c r="R57" s="60"/>
      <c r="S57" s="60"/>
      <c r="T57" s="60"/>
      <c r="U57" s="60"/>
      <c r="V57" s="60"/>
      <c r="W57" s="60"/>
      <c r="X57" s="60"/>
    </row>
    <row r="58" ht="17.25" customHeight="1" spans="1:24">
      <c r="A58" s="200" t="s">
        <v>180</v>
      </c>
      <c r="B58" s="201"/>
      <c r="C58" s="213"/>
      <c r="D58" s="213"/>
      <c r="E58" s="213"/>
      <c r="F58" s="213"/>
      <c r="G58" s="213"/>
      <c r="H58" s="214"/>
      <c r="I58" s="60">
        <v>23233190.4</v>
      </c>
      <c r="J58" s="60">
        <v>23233190.4</v>
      </c>
      <c r="K58" s="60"/>
      <c r="L58" s="60"/>
      <c r="M58" s="62">
        <v>23233190.4</v>
      </c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</row>
  </sheetData>
  <mergeCells count="31">
    <mergeCell ref="A2:X2"/>
    <mergeCell ref="A3:H3"/>
    <mergeCell ref="I4:X4"/>
    <mergeCell ref="J5:N5"/>
    <mergeCell ref="O5:Q5"/>
    <mergeCell ref="S5:X5"/>
    <mergeCell ref="A58:H5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354166666666667" right="0.196527777777778" top="0.432638888888889" bottom="0.236111111111111" header="0.5" footer="0.156944444444444"/>
  <pageSetup paperSize="9" scale="4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2.787037037037" customWidth="1"/>
    <col min="9" max="9" width="15.6018518518519" customWidth="1"/>
    <col min="10" max="10" width="15.25" customWidth="1"/>
    <col min="11" max="11" width="15.0555555555556" customWidth="1"/>
    <col min="12" max="12" width="10.6388888888889" customWidth="1"/>
    <col min="13" max="13" width="12.1666666666667" customWidth="1"/>
    <col min="14" max="14" width="12.287037037037" customWidth="1"/>
    <col min="15" max="15" width="12.7037037037037" customWidth="1"/>
    <col min="16" max="16" width="11.1388888888889" customWidth="1"/>
    <col min="17" max="17" width="11.8796296296296" customWidth="1"/>
    <col min="18" max="18" width="13.4537037037037" customWidth="1"/>
    <col min="19" max="19" width="12.4444444444444" customWidth="1"/>
    <col min="20" max="20" width="11.9722222222222" customWidth="1"/>
    <col min="21" max="21" width="8.66666666666667" customWidth="1"/>
    <col min="22" max="22" width="11.5833333333333" customWidth="1"/>
    <col min="23" max="23" width="9.81481481481481" customWidth="1"/>
  </cols>
  <sheetData>
    <row r="1" ht="13.5" customHeight="1" spans="2:23">
      <c r="B1" s="198"/>
      <c r="E1" s="43"/>
      <c r="F1" s="43"/>
      <c r="G1" s="43"/>
      <c r="H1" s="43"/>
      <c r="U1" s="198"/>
      <c r="W1" s="208"/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"单位名称："&amp;"昆明市晋宁区市场监督管理局"</f>
        <v>单位名称：昆明市晋宁区市场监督管理局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98"/>
      <c r="W3" s="177" t="s">
        <v>0</v>
      </c>
    </row>
    <row r="4" ht="21.75" customHeight="1" spans="1:23">
      <c r="A4" s="50" t="s">
        <v>266</v>
      </c>
      <c r="B4" s="51" t="s">
        <v>189</v>
      </c>
      <c r="C4" s="50" t="s">
        <v>190</v>
      </c>
      <c r="D4" s="50" t="s">
        <v>267</v>
      </c>
      <c r="E4" s="51" t="s">
        <v>191</v>
      </c>
      <c r="F4" s="51" t="s">
        <v>192</v>
      </c>
      <c r="G4" s="51" t="s">
        <v>268</v>
      </c>
      <c r="H4" s="51" t="s">
        <v>269</v>
      </c>
      <c r="I4" s="203" t="s">
        <v>53</v>
      </c>
      <c r="J4" s="14" t="s">
        <v>270</v>
      </c>
      <c r="K4" s="15"/>
      <c r="L4" s="15"/>
      <c r="M4" s="38"/>
      <c r="N4" s="14" t="s">
        <v>197</v>
      </c>
      <c r="O4" s="15"/>
      <c r="P4" s="38"/>
      <c r="Q4" s="51" t="s">
        <v>59</v>
      </c>
      <c r="R4" s="14" t="s">
        <v>60</v>
      </c>
      <c r="S4" s="15"/>
      <c r="T4" s="15"/>
      <c r="U4" s="15"/>
      <c r="V4" s="15"/>
      <c r="W4" s="38"/>
    </row>
    <row r="5" ht="21.75" customHeight="1" spans="1:23">
      <c r="A5" s="52"/>
      <c r="B5" s="199"/>
      <c r="C5" s="52"/>
      <c r="D5" s="52"/>
      <c r="E5" s="53"/>
      <c r="F5" s="53"/>
      <c r="G5" s="53"/>
      <c r="H5" s="53"/>
      <c r="I5" s="199"/>
      <c r="J5" s="204" t="s">
        <v>56</v>
      </c>
      <c r="K5" s="205"/>
      <c r="L5" s="51" t="s">
        <v>57</v>
      </c>
      <c r="M5" s="51" t="s">
        <v>58</v>
      </c>
      <c r="N5" s="51" t="s">
        <v>56</v>
      </c>
      <c r="O5" s="51" t="s">
        <v>57</v>
      </c>
      <c r="P5" s="51" t="s">
        <v>58</v>
      </c>
      <c r="Q5" s="53"/>
      <c r="R5" s="51" t="s">
        <v>55</v>
      </c>
      <c r="S5" s="51" t="s">
        <v>61</v>
      </c>
      <c r="T5" s="51" t="s">
        <v>203</v>
      </c>
      <c r="U5" s="51" t="s">
        <v>63</v>
      </c>
      <c r="V5" s="51" t="s">
        <v>64</v>
      </c>
      <c r="W5" s="51" t="s">
        <v>65</v>
      </c>
    </row>
    <row r="6" ht="21" customHeight="1" spans="1:23">
      <c r="A6" s="199"/>
      <c r="B6" s="199"/>
      <c r="C6" s="199"/>
      <c r="D6" s="199"/>
      <c r="E6" s="199"/>
      <c r="F6" s="199"/>
      <c r="G6" s="199"/>
      <c r="H6" s="199"/>
      <c r="I6" s="199"/>
      <c r="J6" s="206" t="s">
        <v>55</v>
      </c>
      <c r="K6" s="207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55</v>
      </c>
      <c r="K7" s="19" t="s">
        <v>271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8">
        <v>21</v>
      </c>
      <c r="V8" s="72">
        <v>22</v>
      </c>
      <c r="W8" s="58">
        <v>23</v>
      </c>
    </row>
    <row r="9" ht="21.75" customHeight="1" spans="1:23">
      <c r="A9" s="194" t="s">
        <v>272</v>
      </c>
      <c r="B9" s="194" t="s">
        <v>273</v>
      </c>
      <c r="C9" s="194" t="s">
        <v>274</v>
      </c>
      <c r="D9" s="194" t="s">
        <v>67</v>
      </c>
      <c r="E9" s="194" t="s">
        <v>124</v>
      </c>
      <c r="F9" s="194" t="s">
        <v>125</v>
      </c>
      <c r="G9" s="194" t="s">
        <v>256</v>
      </c>
      <c r="H9" s="194" t="s">
        <v>257</v>
      </c>
      <c r="I9" s="60">
        <v>20342.4</v>
      </c>
      <c r="J9" s="60">
        <v>20342.4</v>
      </c>
      <c r="K9" s="62">
        <v>20342.4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ht="21.75" customHeight="1" spans="1:23">
      <c r="A10" s="194" t="s">
        <v>275</v>
      </c>
      <c r="B10" s="194" t="s">
        <v>276</v>
      </c>
      <c r="C10" s="194" t="s">
        <v>277</v>
      </c>
      <c r="D10" s="194" t="s">
        <v>67</v>
      </c>
      <c r="E10" s="194" t="s">
        <v>102</v>
      </c>
      <c r="F10" s="194" t="s">
        <v>103</v>
      </c>
      <c r="G10" s="194" t="s">
        <v>244</v>
      </c>
      <c r="H10" s="194" t="s">
        <v>245</v>
      </c>
      <c r="I10" s="60">
        <v>100000</v>
      </c>
      <c r="J10" s="60">
        <v>100000</v>
      </c>
      <c r="K10" s="62">
        <v>100000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ht="21.75" customHeight="1" spans="1:23">
      <c r="A11" s="194" t="s">
        <v>275</v>
      </c>
      <c r="B11" s="194" t="s">
        <v>278</v>
      </c>
      <c r="C11" s="194" t="s">
        <v>279</v>
      </c>
      <c r="D11" s="194" t="s">
        <v>67</v>
      </c>
      <c r="E11" s="194" t="s">
        <v>104</v>
      </c>
      <c r="F11" s="194" t="s">
        <v>105</v>
      </c>
      <c r="G11" s="194" t="s">
        <v>244</v>
      </c>
      <c r="H11" s="194" t="s">
        <v>245</v>
      </c>
      <c r="I11" s="60">
        <v>70000</v>
      </c>
      <c r="J11" s="60">
        <v>70000</v>
      </c>
      <c r="K11" s="62">
        <v>70000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ht="21.75" customHeight="1" spans="1:23">
      <c r="A12" s="194" t="s">
        <v>275</v>
      </c>
      <c r="B12" s="194" t="s">
        <v>280</v>
      </c>
      <c r="C12" s="194" t="s">
        <v>281</v>
      </c>
      <c r="D12" s="194" t="s">
        <v>67</v>
      </c>
      <c r="E12" s="194" t="s">
        <v>100</v>
      </c>
      <c r="F12" s="194" t="s">
        <v>101</v>
      </c>
      <c r="G12" s="194" t="s">
        <v>244</v>
      </c>
      <c r="H12" s="194" t="s">
        <v>245</v>
      </c>
      <c r="I12" s="60">
        <v>30000</v>
      </c>
      <c r="J12" s="60">
        <v>30000</v>
      </c>
      <c r="K12" s="62">
        <v>30000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ht="21.75" customHeight="1" spans="1:23">
      <c r="A13" s="194" t="s">
        <v>275</v>
      </c>
      <c r="B13" s="194" t="s">
        <v>282</v>
      </c>
      <c r="C13" s="194" t="s">
        <v>283</v>
      </c>
      <c r="D13" s="194" t="s">
        <v>67</v>
      </c>
      <c r="E13" s="194" t="s">
        <v>108</v>
      </c>
      <c r="F13" s="194" t="s">
        <v>109</v>
      </c>
      <c r="G13" s="194" t="s">
        <v>244</v>
      </c>
      <c r="H13" s="194" t="s">
        <v>245</v>
      </c>
      <c r="I13" s="60">
        <v>181304.67</v>
      </c>
      <c r="J13" s="60"/>
      <c r="K13" s="62"/>
      <c r="L13" s="60"/>
      <c r="M13" s="60"/>
      <c r="N13" s="60"/>
      <c r="O13" s="60"/>
      <c r="P13" s="60"/>
      <c r="Q13" s="60"/>
      <c r="R13" s="60">
        <v>181304.67</v>
      </c>
      <c r="S13" s="60"/>
      <c r="T13" s="60"/>
      <c r="U13" s="60"/>
      <c r="V13" s="60"/>
      <c r="W13" s="60">
        <v>181304.67</v>
      </c>
    </row>
    <row r="14" ht="18.75" customHeight="1" spans="1:23">
      <c r="A14" s="200" t="s">
        <v>180</v>
      </c>
      <c r="B14" s="201"/>
      <c r="C14" s="201"/>
      <c r="D14" s="201"/>
      <c r="E14" s="201"/>
      <c r="F14" s="201"/>
      <c r="G14" s="201"/>
      <c r="H14" s="202"/>
      <c r="I14" s="60">
        <v>401647.07</v>
      </c>
      <c r="J14" s="60">
        <v>220342.4</v>
      </c>
      <c r="K14" s="62">
        <v>220342.4</v>
      </c>
      <c r="L14" s="60"/>
      <c r="M14" s="60"/>
      <c r="N14" s="60"/>
      <c r="O14" s="60"/>
      <c r="P14" s="60"/>
      <c r="Q14" s="60"/>
      <c r="R14" s="60">
        <v>181304.67</v>
      </c>
      <c r="S14" s="60"/>
      <c r="T14" s="60"/>
      <c r="U14" s="60"/>
      <c r="V14" s="60"/>
      <c r="W14" s="60">
        <v>181304.67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432638888888889" right="0.236111111111111" top="1" bottom="1" header="0.5" footer="0.5"/>
  <pageSetup paperSize="9" scale="4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topLeftCell="D1" workbookViewId="0">
      <selection activeCell="A1" sqref="A1"/>
    </sheetView>
  </sheetViews>
  <sheetFormatPr defaultColWidth="9.13888888888889" defaultRowHeight="12" customHeight="1"/>
  <cols>
    <col min="1" max="1" width="25.5833333333333" customWidth="1"/>
    <col min="2" max="2" width="34.7962962962963" customWidth="1"/>
    <col min="3" max="3" width="13.3796296296296" customWidth="1"/>
    <col min="4" max="4" width="14.0462962962963" customWidth="1"/>
    <col min="5" max="5" width="23.5740740740741" customWidth="1"/>
    <col min="6" max="6" width="11.5740740740741" customWidth="1"/>
    <col min="7" max="7" width="25.1388888888889" customWidth="1"/>
    <col min="8" max="8" width="6.96296296296296" customWidth="1"/>
    <col min="9" max="9" width="14.3796296296296" customWidth="1"/>
    <col min="10" max="10" width="40.25" customWidth="1"/>
  </cols>
  <sheetData>
    <row r="1" ht="18" customHeight="1" spans="10:10">
      <c r="J1" s="175"/>
    </row>
    <row r="2" ht="39.75" customHeight="1" spans="1:10">
      <c r="A2" s="192" t="str">
        <f>"2026"&amp;"年部门项目支出绩效目标表（本级）"</f>
        <v>2026年部门项目支出绩效目标表（本级）</v>
      </c>
      <c r="B2" s="45"/>
      <c r="C2" s="45"/>
      <c r="D2" s="45"/>
      <c r="E2" s="45"/>
      <c r="F2" s="135"/>
      <c r="G2" s="45"/>
      <c r="H2" s="135"/>
      <c r="I2" s="135"/>
      <c r="J2" s="45"/>
    </row>
    <row r="3" ht="17.25" customHeight="1" spans="1:1">
      <c r="A3" s="46" t="str">
        <f>"单位名称："&amp;"昆明市晋宁区市场监督管理局"</f>
        <v>单位名称：昆明市晋宁区市场监督管理局</v>
      </c>
    </row>
    <row r="4" ht="44.25" customHeight="1" spans="1:10">
      <c r="A4" s="19" t="s">
        <v>190</v>
      </c>
      <c r="B4" s="19" t="s">
        <v>284</v>
      </c>
      <c r="C4" s="19" t="s">
        <v>285</v>
      </c>
      <c r="D4" s="19" t="s">
        <v>286</v>
      </c>
      <c r="E4" s="19" t="s">
        <v>287</v>
      </c>
      <c r="F4" s="188" t="s">
        <v>288</v>
      </c>
      <c r="G4" s="19" t="s">
        <v>289</v>
      </c>
      <c r="H4" s="188" t="s">
        <v>290</v>
      </c>
      <c r="I4" s="188" t="s">
        <v>291</v>
      </c>
      <c r="J4" s="19" t="s">
        <v>292</v>
      </c>
    </row>
    <row r="5" ht="18.75" customHeight="1" spans="1:10">
      <c r="A5" s="193">
        <v>1</v>
      </c>
      <c r="B5" s="193">
        <v>2</v>
      </c>
      <c r="C5" s="193">
        <v>3</v>
      </c>
      <c r="D5" s="193">
        <v>4</v>
      </c>
      <c r="E5" s="193">
        <v>5</v>
      </c>
      <c r="F5" s="72">
        <v>6</v>
      </c>
      <c r="G5" s="193">
        <v>7</v>
      </c>
      <c r="H5" s="72">
        <v>8</v>
      </c>
      <c r="I5" s="72">
        <v>9</v>
      </c>
      <c r="J5" s="193">
        <v>10</v>
      </c>
    </row>
    <row r="6" ht="27.75" customHeight="1" spans="1:10">
      <c r="A6" s="20" t="s">
        <v>67</v>
      </c>
      <c r="B6" s="194"/>
      <c r="C6" s="194"/>
      <c r="D6" s="194"/>
      <c r="E6" s="34"/>
      <c r="F6" s="195"/>
      <c r="G6" s="34"/>
      <c r="H6" s="195"/>
      <c r="I6" s="195"/>
      <c r="J6" s="34"/>
    </row>
    <row r="7" ht="30" customHeight="1" spans="1:10">
      <c r="A7" s="196" t="s">
        <v>67</v>
      </c>
      <c r="B7" s="63"/>
      <c r="C7" s="63"/>
      <c r="D7" s="63"/>
      <c r="E7" s="63"/>
      <c r="F7" s="63"/>
      <c r="G7" s="63"/>
      <c r="H7" s="63"/>
      <c r="I7" s="63"/>
      <c r="J7" s="63"/>
    </row>
    <row r="8" ht="30" customHeight="1" spans="1:10">
      <c r="A8" s="197" t="s">
        <v>274</v>
      </c>
      <c r="B8" s="63" t="s">
        <v>293</v>
      </c>
      <c r="C8" s="63" t="s">
        <v>294</v>
      </c>
      <c r="D8" s="63" t="s">
        <v>295</v>
      </c>
      <c r="E8" s="63" t="s">
        <v>296</v>
      </c>
      <c r="F8" s="63" t="s">
        <v>297</v>
      </c>
      <c r="G8" s="63" t="s">
        <v>80</v>
      </c>
      <c r="H8" s="63" t="s">
        <v>298</v>
      </c>
      <c r="I8" s="63" t="s">
        <v>299</v>
      </c>
      <c r="J8" s="63" t="s">
        <v>300</v>
      </c>
    </row>
    <row r="9" ht="30" customHeight="1" spans="1:10">
      <c r="A9" s="197" t="s">
        <v>274</v>
      </c>
      <c r="B9" s="63" t="s">
        <v>293</v>
      </c>
      <c r="C9" s="63" t="s">
        <v>301</v>
      </c>
      <c r="D9" s="63" t="s">
        <v>302</v>
      </c>
      <c r="E9" s="63" t="s">
        <v>303</v>
      </c>
      <c r="F9" s="63" t="s">
        <v>297</v>
      </c>
      <c r="G9" s="63" t="s">
        <v>304</v>
      </c>
      <c r="H9" s="63"/>
      <c r="I9" s="63" t="s">
        <v>305</v>
      </c>
      <c r="J9" s="63" t="s">
        <v>306</v>
      </c>
    </row>
    <row r="10" ht="30" customHeight="1" spans="1:10">
      <c r="A10" s="197" t="s">
        <v>274</v>
      </c>
      <c r="B10" s="63" t="s">
        <v>293</v>
      </c>
      <c r="C10" s="63" t="s">
        <v>307</v>
      </c>
      <c r="D10" s="63" t="s">
        <v>308</v>
      </c>
      <c r="E10" s="63" t="s">
        <v>309</v>
      </c>
      <c r="F10" s="63" t="s">
        <v>310</v>
      </c>
      <c r="G10" s="63" t="s">
        <v>311</v>
      </c>
      <c r="H10" s="63" t="s">
        <v>312</v>
      </c>
      <c r="I10" s="63" t="s">
        <v>299</v>
      </c>
      <c r="J10" s="63" t="s">
        <v>313</v>
      </c>
    </row>
    <row r="11" ht="30" customHeight="1" spans="1:10">
      <c r="A11" s="197" t="s">
        <v>277</v>
      </c>
      <c r="B11" s="63" t="s">
        <v>314</v>
      </c>
      <c r="C11" s="63" t="s">
        <v>294</v>
      </c>
      <c r="D11" s="63" t="s">
        <v>315</v>
      </c>
      <c r="E11" s="63" t="s">
        <v>316</v>
      </c>
      <c r="F11" s="63" t="s">
        <v>297</v>
      </c>
      <c r="G11" s="63" t="s">
        <v>317</v>
      </c>
      <c r="H11" s="63"/>
      <c r="I11" s="63" t="s">
        <v>305</v>
      </c>
      <c r="J11" s="63" t="s">
        <v>318</v>
      </c>
    </row>
    <row r="12" ht="30" customHeight="1" spans="1:10">
      <c r="A12" s="197" t="s">
        <v>277</v>
      </c>
      <c r="B12" s="63" t="s">
        <v>314</v>
      </c>
      <c r="C12" s="63" t="s">
        <v>301</v>
      </c>
      <c r="D12" s="63" t="s">
        <v>302</v>
      </c>
      <c r="E12" s="63" t="s">
        <v>319</v>
      </c>
      <c r="F12" s="63" t="s">
        <v>297</v>
      </c>
      <c r="G12" s="63" t="s">
        <v>320</v>
      </c>
      <c r="H12" s="63" t="s">
        <v>312</v>
      </c>
      <c r="I12" s="63" t="s">
        <v>305</v>
      </c>
      <c r="J12" s="63" t="s">
        <v>321</v>
      </c>
    </row>
    <row r="13" ht="30" customHeight="1" spans="1:10">
      <c r="A13" s="197" t="s">
        <v>277</v>
      </c>
      <c r="B13" s="63" t="s">
        <v>314</v>
      </c>
      <c r="C13" s="63" t="s">
        <v>307</v>
      </c>
      <c r="D13" s="63" t="s">
        <v>308</v>
      </c>
      <c r="E13" s="63" t="s">
        <v>308</v>
      </c>
      <c r="F13" s="63" t="s">
        <v>310</v>
      </c>
      <c r="G13" s="63" t="s">
        <v>322</v>
      </c>
      <c r="H13" s="63" t="s">
        <v>312</v>
      </c>
      <c r="I13" s="63" t="s">
        <v>299</v>
      </c>
      <c r="J13" s="63" t="s">
        <v>323</v>
      </c>
    </row>
    <row r="14" ht="30" customHeight="1" spans="1:10">
      <c r="A14" s="197" t="s">
        <v>283</v>
      </c>
      <c r="B14" s="63" t="s">
        <v>324</v>
      </c>
      <c r="C14" s="63" t="s">
        <v>294</v>
      </c>
      <c r="D14" s="63" t="s">
        <v>295</v>
      </c>
      <c r="E14" s="63" t="s">
        <v>325</v>
      </c>
      <c r="F14" s="63" t="s">
        <v>297</v>
      </c>
      <c r="G14" s="63" t="s">
        <v>81</v>
      </c>
      <c r="H14" s="63" t="s">
        <v>326</v>
      </c>
      <c r="I14" s="63" t="s">
        <v>299</v>
      </c>
      <c r="J14" s="63" t="s">
        <v>327</v>
      </c>
    </row>
    <row r="15" ht="30" customHeight="1" spans="1:10">
      <c r="A15" s="197" t="s">
        <v>283</v>
      </c>
      <c r="B15" s="63" t="s">
        <v>324</v>
      </c>
      <c r="C15" s="63" t="s">
        <v>294</v>
      </c>
      <c r="D15" s="63" t="s">
        <v>315</v>
      </c>
      <c r="E15" s="63" t="s">
        <v>316</v>
      </c>
      <c r="F15" s="63" t="s">
        <v>297</v>
      </c>
      <c r="G15" s="63" t="s">
        <v>317</v>
      </c>
      <c r="H15" s="63"/>
      <c r="I15" s="63" t="s">
        <v>305</v>
      </c>
      <c r="J15" s="63" t="s">
        <v>318</v>
      </c>
    </row>
    <row r="16" ht="30" customHeight="1" spans="1:10">
      <c r="A16" s="197" t="s">
        <v>283</v>
      </c>
      <c r="B16" s="63" t="s">
        <v>324</v>
      </c>
      <c r="C16" s="63" t="s">
        <v>301</v>
      </c>
      <c r="D16" s="63" t="s">
        <v>302</v>
      </c>
      <c r="E16" s="63" t="s">
        <v>319</v>
      </c>
      <c r="F16" s="63" t="s">
        <v>297</v>
      </c>
      <c r="G16" s="63" t="s">
        <v>320</v>
      </c>
      <c r="H16" s="63"/>
      <c r="I16" s="63" t="s">
        <v>305</v>
      </c>
      <c r="J16" s="63" t="s">
        <v>321</v>
      </c>
    </row>
    <row r="17" ht="30" customHeight="1" spans="1:10">
      <c r="A17" s="197" t="s">
        <v>283</v>
      </c>
      <c r="B17" s="63" t="s">
        <v>324</v>
      </c>
      <c r="C17" s="63" t="s">
        <v>307</v>
      </c>
      <c r="D17" s="63" t="s">
        <v>308</v>
      </c>
      <c r="E17" s="63" t="s">
        <v>308</v>
      </c>
      <c r="F17" s="63" t="s">
        <v>310</v>
      </c>
      <c r="G17" s="63" t="s">
        <v>328</v>
      </c>
      <c r="H17" s="63" t="s">
        <v>312</v>
      </c>
      <c r="I17" s="63" t="s">
        <v>299</v>
      </c>
      <c r="J17" s="63" t="s">
        <v>329</v>
      </c>
    </row>
    <row r="18" ht="30" customHeight="1" spans="1:10">
      <c r="A18" s="197" t="s">
        <v>281</v>
      </c>
      <c r="B18" s="63" t="s">
        <v>314</v>
      </c>
      <c r="C18" s="63" t="s">
        <v>294</v>
      </c>
      <c r="D18" s="63" t="s">
        <v>315</v>
      </c>
      <c r="E18" s="63" t="s">
        <v>316</v>
      </c>
      <c r="F18" s="63" t="s">
        <v>297</v>
      </c>
      <c r="G18" s="63" t="s">
        <v>317</v>
      </c>
      <c r="H18" s="63"/>
      <c r="I18" s="63" t="s">
        <v>305</v>
      </c>
      <c r="J18" s="63" t="s">
        <v>318</v>
      </c>
    </row>
    <row r="19" ht="30" customHeight="1" spans="1:10">
      <c r="A19" s="197" t="s">
        <v>281</v>
      </c>
      <c r="B19" s="63" t="s">
        <v>314</v>
      </c>
      <c r="C19" s="63" t="s">
        <v>301</v>
      </c>
      <c r="D19" s="63" t="s">
        <v>302</v>
      </c>
      <c r="E19" s="63" t="s">
        <v>319</v>
      </c>
      <c r="F19" s="63" t="s">
        <v>297</v>
      </c>
      <c r="G19" s="63" t="s">
        <v>320</v>
      </c>
      <c r="H19" s="63"/>
      <c r="I19" s="63" t="s">
        <v>305</v>
      </c>
      <c r="J19" s="63" t="s">
        <v>330</v>
      </c>
    </row>
    <row r="20" ht="30" customHeight="1" spans="1:10">
      <c r="A20" s="197" t="s">
        <v>281</v>
      </c>
      <c r="B20" s="63" t="s">
        <v>314</v>
      </c>
      <c r="C20" s="63" t="s">
        <v>307</v>
      </c>
      <c r="D20" s="63" t="s">
        <v>308</v>
      </c>
      <c r="E20" s="63" t="s">
        <v>308</v>
      </c>
      <c r="F20" s="63" t="s">
        <v>297</v>
      </c>
      <c r="G20" s="63" t="s">
        <v>322</v>
      </c>
      <c r="H20" s="63" t="s">
        <v>312</v>
      </c>
      <c r="I20" s="63" t="s">
        <v>299</v>
      </c>
      <c r="J20" s="63" t="s">
        <v>331</v>
      </c>
    </row>
    <row r="21" ht="30" customHeight="1" spans="1:10">
      <c r="A21" s="197" t="s">
        <v>279</v>
      </c>
      <c r="B21" s="63" t="s">
        <v>314</v>
      </c>
      <c r="C21" s="63" t="s">
        <v>294</v>
      </c>
      <c r="D21" s="63" t="s">
        <v>295</v>
      </c>
      <c r="E21" s="63" t="s">
        <v>332</v>
      </c>
      <c r="F21" s="63" t="s">
        <v>310</v>
      </c>
      <c r="G21" s="63" t="s">
        <v>333</v>
      </c>
      <c r="H21" s="63" t="s">
        <v>334</v>
      </c>
      <c r="I21" s="63" t="s">
        <v>299</v>
      </c>
      <c r="J21" s="63" t="s">
        <v>335</v>
      </c>
    </row>
    <row r="22" ht="30" customHeight="1" spans="1:10">
      <c r="A22" s="197" t="s">
        <v>279</v>
      </c>
      <c r="B22" s="63" t="s">
        <v>314</v>
      </c>
      <c r="C22" s="63" t="s">
        <v>294</v>
      </c>
      <c r="D22" s="63" t="s">
        <v>295</v>
      </c>
      <c r="E22" s="63" t="s">
        <v>336</v>
      </c>
      <c r="F22" s="63" t="s">
        <v>310</v>
      </c>
      <c r="G22" s="63" t="s">
        <v>337</v>
      </c>
      <c r="H22" s="63" t="s">
        <v>338</v>
      </c>
      <c r="I22" s="63" t="s">
        <v>299</v>
      </c>
      <c r="J22" s="63" t="s">
        <v>339</v>
      </c>
    </row>
    <row r="23" ht="30" customHeight="1" spans="1:10">
      <c r="A23" s="197" t="s">
        <v>279</v>
      </c>
      <c r="B23" s="63" t="s">
        <v>314</v>
      </c>
      <c r="C23" s="63" t="s">
        <v>294</v>
      </c>
      <c r="D23" s="63" t="s">
        <v>315</v>
      </c>
      <c r="E23" s="63" t="s">
        <v>340</v>
      </c>
      <c r="F23" s="63" t="s">
        <v>297</v>
      </c>
      <c r="G23" s="63" t="s">
        <v>341</v>
      </c>
      <c r="H23" s="63" t="s">
        <v>312</v>
      </c>
      <c r="I23" s="63" t="s">
        <v>299</v>
      </c>
      <c r="J23" s="63" t="s">
        <v>342</v>
      </c>
    </row>
    <row r="24" ht="30" customHeight="1" spans="1:10">
      <c r="A24" s="197" t="s">
        <v>279</v>
      </c>
      <c r="B24" s="63" t="s">
        <v>314</v>
      </c>
      <c r="C24" s="63" t="s">
        <v>294</v>
      </c>
      <c r="D24" s="63" t="s">
        <v>315</v>
      </c>
      <c r="E24" s="63" t="s">
        <v>343</v>
      </c>
      <c r="F24" s="63" t="s">
        <v>297</v>
      </c>
      <c r="G24" s="63" t="s">
        <v>341</v>
      </c>
      <c r="H24" s="63" t="s">
        <v>312</v>
      </c>
      <c r="I24" s="63" t="s">
        <v>299</v>
      </c>
      <c r="J24" s="63" t="s">
        <v>344</v>
      </c>
    </row>
    <row r="25" ht="30" customHeight="1" spans="1:10">
      <c r="A25" s="197" t="s">
        <v>279</v>
      </c>
      <c r="B25" s="63" t="s">
        <v>314</v>
      </c>
      <c r="C25" s="63" t="s">
        <v>301</v>
      </c>
      <c r="D25" s="63" t="s">
        <v>345</v>
      </c>
      <c r="E25" s="63" t="s">
        <v>346</v>
      </c>
      <c r="F25" s="63" t="s">
        <v>297</v>
      </c>
      <c r="G25" s="63" t="s">
        <v>347</v>
      </c>
      <c r="H25" s="63" t="s">
        <v>348</v>
      </c>
      <c r="I25" s="63" t="s">
        <v>305</v>
      </c>
      <c r="J25" s="63" t="s">
        <v>349</v>
      </c>
    </row>
    <row r="26" ht="30" customHeight="1" spans="1:10">
      <c r="A26" s="197" t="s">
        <v>279</v>
      </c>
      <c r="B26" s="63" t="s">
        <v>314</v>
      </c>
      <c r="C26" s="63" t="s">
        <v>301</v>
      </c>
      <c r="D26" s="63" t="s">
        <v>302</v>
      </c>
      <c r="E26" s="63" t="s">
        <v>350</v>
      </c>
      <c r="F26" s="63" t="s">
        <v>297</v>
      </c>
      <c r="G26" s="63" t="s">
        <v>351</v>
      </c>
      <c r="H26" s="63" t="s">
        <v>312</v>
      </c>
      <c r="I26" s="63" t="s">
        <v>305</v>
      </c>
      <c r="J26" s="63" t="s">
        <v>350</v>
      </c>
    </row>
    <row r="27" ht="30" customHeight="1" spans="1:10">
      <c r="A27" s="197" t="s">
        <v>279</v>
      </c>
      <c r="B27" s="63" t="s">
        <v>314</v>
      </c>
      <c r="C27" s="63" t="s">
        <v>307</v>
      </c>
      <c r="D27" s="63" t="s">
        <v>308</v>
      </c>
      <c r="E27" s="63" t="s">
        <v>308</v>
      </c>
      <c r="F27" s="63" t="s">
        <v>310</v>
      </c>
      <c r="G27" s="63" t="s">
        <v>322</v>
      </c>
      <c r="H27" s="63" t="s">
        <v>312</v>
      </c>
      <c r="I27" s="63" t="s">
        <v>299</v>
      </c>
      <c r="J27" s="63" t="s">
        <v>323</v>
      </c>
    </row>
  </sheetData>
  <mergeCells count="12">
    <mergeCell ref="A2:J2"/>
    <mergeCell ref="A3:H3"/>
    <mergeCell ref="A8:A10"/>
    <mergeCell ref="A11:A13"/>
    <mergeCell ref="A14:A17"/>
    <mergeCell ref="A18:A20"/>
    <mergeCell ref="A21:A27"/>
    <mergeCell ref="B8:B10"/>
    <mergeCell ref="B11:B13"/>
    <mergeCell ref="B14:B17"/>
    <mergeCell ref="B18:B20"/>
    <mergeCell ref="B21:B27"/>
  </mergeCells>
  <pageMargins left="0.314583333333333" right="0.354166666666667" top="0.314583333333333" bottom="0.354166666666667" header="0.275" footer="0.236111111111111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一般公共预算支出预算表（按功能科目分类）02-2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 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2026-03-17T11:17:00Z</dcterms:created>
  <dcterms:modified xsi:type="dcterms:W3CDTF">2026-03-27T02:38:35Z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EB961BF97146427581ED70145E29B8CC</vt:lpwstr>
  </property>
  <property fmtid="{D5CDD505-2E9C-101B-9397-08002B2CF9AE}" pid="3" name="KSOProductBuildVer">
    <vt:lpwstr>2052-11.8.2.12085</vt:lpwstr>
  </property>
</Properties>
</file>