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<sst xmlns="http://schemas.openxmlformats.org/spreadsheetml/2006/main" count="915" uniqueCount="414">
  <si>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</si>
  <si>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</si>
  <si>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</si>
  <si>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</si>
  <si>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</si>
  <si>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</si>
  <si>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</si>
  <si>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</si>
  <si>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</si>
  <si>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</si>
  <si>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</si>
  <si>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</si>
  <si>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</si>
  <si>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</si>
  <si>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</si>
  <si>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</si>
  <si>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</si>
  <si>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</si>
  <si>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</si>
  <si>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</si>
  <si>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</si>
  <si>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</si>
  <si>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</si>
  <si>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</si>
  <si>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</si>
  <si>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</si>
  <si>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</si>
  <si>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</si>
  <si>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</si>
  <si>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</si>
  <si>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</si>
  <si>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</si>
  <si>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</si>
  <si>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</si>
  <si>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</si>
  <si>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</si>
  <si>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</si>
  <si>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</si>
  <si>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</si>
  <si>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</si>
  <si>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</si>
  <si>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</si>
  <si>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</si>
  <si>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</si>
  <si>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</si>
  <si>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</si>
  <si>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</si>
  <si>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</si>
  <si>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</si>
  <si>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</si>
  <si>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</si>
  <si>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</si>
  <si>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</si>
  <si>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</si>
  <si>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</si>
  <si>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</si>
  <si>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</si>
  <si>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</si>
  <si>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</si>
  <si>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</si>
  <si>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</si>
  <si>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</si>
  <si>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</si>
  <si>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</si>
  <si>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</si>
  <si>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</si>
  <si>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</si>
  <si>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</si>
  <si>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</si>
  <si>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</t>
  </si>
  <si>
    <t>昆明市晋宁区科学技术协会</t>
  </si>
  <si>
    <t>213001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</si>
  <si>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</si>
  <si>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</si>
  <si>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</si>
  <si>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</si>
  <si>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</si>
  <si>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</si>
  <si>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</si>
  <si>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</si>
  <si>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</si>
  <si>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</si>
  <si>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</si>
  <si>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</si>
  <si>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</si>
  <si>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</si>
  <si>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</si>
  <si>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</si>
  <si>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</si>
  <si>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</si>
  <si>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</si>
  <si>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</si>
  <si>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</si>
  <si>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</si>
  <si>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</si>
  <si>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</si>
  <si>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</si>
  <si>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</si>
  <si>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</si>
  <si>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</si>
  <si>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</si>
  <si>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</si>
  <si>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</si>
  <si>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</si>
  <si>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</si>
  <si>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</si>
  <si>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</si>
  <si>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</si>
  <si>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</si>
  <si>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</si>
  <si>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</si>
  <si>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</si>
  <si>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</si>
  <si>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</si>
  <si>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</si>
  <si>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</si>
  <si>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</si>
  <si>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</si>
  <si>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</si>
  <si>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</si>
  <si>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</si>
  <si>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</si>
  <si>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</si>
  <si>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</si>
  <si>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</si>
  <si>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</si>
  <si>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</si>
  <si>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</si>
  <si>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</si>
  <si>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</si>
  <si>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</si>
  <si>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</si>
  <si>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</si>
  <si>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</si>
  <si>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</si>
  <si>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</si>
  <si>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</si>
  <si>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</si>
  <si>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</si>
  <si>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</si>
  <si>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</si>
  <si>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</si>
  <si>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</si>
  <si>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</si>
  <si>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</si>
  <si>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</si>
  <si>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</si>
  <si>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</si>
  <si>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</si>
  <si>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</si>
  <si>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</si>
  <si>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</si>
  <si>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</si>
  <si>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</si>
  <si>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</si>
  <si>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</si>
  <si>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</si>
  <si>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</si>
  <si>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</si>
  <si>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</si>
  <si>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</si>
  <si>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</si>
  <si>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</si>
  <si>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</si>
  <si>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</si>
  <si>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</si>
  <si>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</si>
  <si>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</si>
  <si>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</si>
  <si>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</si>
  <si>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</si>
  <si>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</si>
  <si>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</si>
  <si>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</si>
  <si>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</si>
  <si>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</si>
  <si>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</si>
  <si>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</si>
  <si>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</si>
  <si>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</si>
  <si>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</si>
  <si>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</si>
  <si>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</si>
  <si>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</si>
  <si>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</si>
  <si>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</si>
  <si>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</si>
  <si>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</si>
  <si>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</si>
  <si>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</si>
  <si>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</si>
  <si>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</si>
  <si>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</si>
  <si>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</si>
  <si>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530122210000000001969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</si>
  <si>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</si>
  <si>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</si>
  <si>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</si>
  <si>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</si>
  <si>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</si>
  <si>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</si>
  <si>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</si>
  <si>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530122210000000001971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</si>
  <si>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</si>
  <si>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</si>
  <si>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</si>
  <si>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</si>
  <si>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</si>
  <si>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</si>
  <si>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</si>
  <si>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</si>
  <si>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</si>
  <si>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530122210000000001973</t>
  </si>
  <si>
    <t>30217</t>
  </si>
  <si>
    <t>530122210000000001974</t>
  </si>
  <si>
    <t>公务交通补贴</t>
  </si>
  <si>
    <t>30239</t>
  </si>
  <si>
    <t>其他交通费用</t>
  </si>
  <si>
    <t>530122210000000001975</t>
  </si>
  <si>
    <t>工会经费</t>
  </si>
  <si>
    <t>30228</t>
  </si>
  <si>
    <t>530122210000000001976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</si>
  <si>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</si>
  <si>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</si>
  <si>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</si>
  <si>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</si>
  <si>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</si>
  <si>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</si>
  <si>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</si>
  <si>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530122210000000003833</t>
  </si>
  <si>
    <t>30113</t>
  </si>
  <si>
    <t>530122221100000345100</t>
  </si>
  <si>
    <t>公车购置及运维费</t>
  </si>
  <si>
    <t>30231</t>
  </si>
  <si>
    <t>公务用车运行维护费</t>
  </si>
  <si>
    <t>530122231100001439583</t>
  </si>
  <si>
    <t>行政人员绩效奖励</t>
  </si>
  <si>
    <t>530122251100003600361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</si>
  <si>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</si>
  <si>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</si>
  <si>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</si>
  <si>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</si>
  <si>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</si>
  <si>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</si>
  <si>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</si>
  <si>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</si>
  <si>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</si>
  <si>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</si>
  <si>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</si>
  <si>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530122231100001220937</t>
  </si>
  <si>
    <t>办公用房物业管理经费</t>
  </si>
  <si>
    <t>530122261100004977714</t>
  </si>
  <si>
    <t>台式计算机采购专项经费</t>
  </si>
  <si>
    <t>31002</t>
  </si>
  <si>
    <t>办公设备购置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</si>
  <si>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</si>
  <si>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</si>
  <si>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</si>
  <si>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</si>
  <si>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</si>
  <si>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</si>
  <si>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</si>
  <si>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</si>
  <si>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</si>
  <si>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</si>
  <si>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根据中央、省、市工作要求，2026年度需采购信创计算机设备5台，共需资金3万元。</t>
  </si>
  <si>
    <t>产出指标</t>
  </si>
  <si>
    <t>数量指标</t>
  </si>
  <si>
    <t>信创计算机采购数</t>
  </si>
  <si>
    <t>=</t>
  </si>
  <si>
    <t>台/套</t>
  </si>
  <si>
    <t>定量指标</t>
  </si>
  <si>
    <t>效益指标</t>
  </si>
  <si>
    <t>社会效益</t>
  </si>
  <si>
    <t>信创计算机普及率</t>
  </si>
  <si>
    <t>&gt;=</t>
  </si>
  <si>
    <t>50</t>
  </si>
  <si>
    <t>%</t>
  </si>
  <si>
    <t>满意度指标</t>
  </si>
  <si>
    <t>服务对象满意度</t>
  </si>
  <si>
    <t>单位满意度</t>
  </si>
  <si>
    <t>90</t>
  </si>
  <si>
    <t>购买信创计算机单位满意度</t>
  </si>
  <si>
    <t>成本指标</t>
  </si>
  <si>
    <t>经济成本指标</t>
  </si>
  <si>
    <t>10000</t>
  </si>
  <si>
    <t>元</t>
  </si>
  <si>
    <t>区级应配套资金10000元</t>
  </si>
  <si>
    <t>1.通过安保工作，保障机关工作正常运行；
2.通过物业保洁和一般维修，提高行政效能，降低可控因素导致的事故发生。</t>
  </si>
  <si>
    <t>物业服务办公用房面积</t>
  </si>
  <si>
    <t>200</t>
  </si>
  <si>
    <t>平方米</t>
  </si>
  <si>
    <t>办公用房面积（含公共区域）</t>
  </si>
  <si>
    <t>时效指标</t>
  </si>
  <si>
    <t>服务期限</t>
  </si>
  <si>
    <t>年</t>
  </si>
  <si>
    <t>物业服务期限</t>
  </si>
  <si>
    <t>保证工作正常运转</t>
  </si>
  <si>
    <t>保证工作全年正常运转</t>
  </si>
  <si>
    <t>定性指标</t>
  </si>
  <si>
    <t>对提供服务的满意程度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</si>
  <si>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</si>
  <si>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</si>
  <si>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</si>
  <si>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</si>
  <si>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</si>
  <si>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</si>
  <si>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</si>
  <si>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</si>
  <si>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</si>
  <si>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</si>
  <si>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</si>
  <si>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</si>
  <si>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</si>
  <si>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</si>
  <si>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</si>
  <si>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车辆维修和保养服务</t>
  </si>
  <si>
    <t>办公设备维修和保养服务</t>
  </si>
  <si>
    <t>车辆加油、添加燃料服务费</t>
  </si>
  <si>
    <t>车辆加油、添加燃料服务</t>
  </si>
  <si>
    <t>机动车保险服务</t>
  </si>
  <si>
    <t>台式计算机</t>
  </si>
  <si>
    <t>台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</si>
  <si>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</si>
  <si>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</si>
  <si>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</si>
  <si>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</si>
  <si>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</si>
  <si>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</si>
  <si>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</si>
  <si>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</si>
  <si>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</si>
  <si>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</si>
  <si>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</si>
  <si>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</si>
  <si>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</si>
  <si>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</si>
  <si>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</si>
  <si>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</si>
  <si>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</si>
  <si>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</si>
  <si>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</si>
  <si>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</si>
  <si>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</si>
  <si>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</si>
  <si>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</si>
  <si>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</si>
  <si>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</si>
  <si>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</si>
  <si>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</si>
  <si>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</si>
  <si>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</si>
  <si>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</si>
  <si>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311 专项业务类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</si>
  <si>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</si>
  <si>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</si>
  <si>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</si>
  <si>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</si>
  <si>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</si>
  <si>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</si>
  <si>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</si>
  <si>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</si>
  <si>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</si>
  <si>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1、密切联系科学技术工作者，宣传党的路线方针政策，反映科学技术工作者的建议、意见和诉求，维护科学技术工作者的合法权益，建设科技工作者之家。
2、 开展学术交流，活跃学术思想，倡导学术民主，优化学术环境，促进学科发展,推进国家创新体系建设。
3、 组织科学技术工作者开展科技创新，参与科学论证和咨询服务，加快科学技术成果转化应用，助力创新发展，为增强企业自主创新能力作贡献。
4、贯彻实施《中华人民共和国科学技术普及法》，弘扬科学精神，普及科学知识，推广先进技术，传播科学思想和科学方法，捍卫科学尊严，提高全民科学素质。</t>
  </si>
  <si>
    <t>根据三定方案归纳</t>
  </si>
  <si>
    <t>做好本部门人员、公用经费保障，按规定落实干部职工各项待遇，支持部门正常履职。
坚持服务全县经济社会发展大局，以科技创新相结合，创新科普工作体制机制，不断提高科普能力建设，整合优化科普资源，打造有效的科普载体，拓宽获取科普服务的途径和渠道，广泛动员社会力量参与科普，强化科普资源开发共享，提升公众科学素质，推动科普惠及民生，努力满足全县人民日益增长的科普需求，促进科普服务的普惠与公平。提高科普质量和精准化水平，推动科普工作在全区深入开展。组织开展好“全国科普日”活动，积极参加深入开展文化科技卫生“三下乡”、科技活动周、防灾减灾日、全国低碳日、世界环境日和世界无烟日等主题科普活动，使科普活动办得有声有色，丰富多彩，增强活动社会效益，以最大限度满足广大群众的科技需求。同时，做好反邪教宣传工作，维护社会和谐稳定。加强科普人才和科普志愿者队伍建设，科普活动覆盖面达到全县常住人口的70%以上。构筑科技传播体系，拓展更加广泛的科技传播渠道。实施全民科学素质行动计划纲要，实现我县公民具备基本科学素质的比例达到省、市要求的目标任务。加大科普经费投入，逐步提高科普经费的投入水平，在“十四五”期间，科普专项经费年人均不低于2元。</t>
  </si>
  <si>
    <t>根据部门职责，中长期规划，各级党委，各级政府要求归纳</t>
  </si>
  <si>
    <t>部门年度目标</t>
  </si>
  <si>
    <t>1.完善晋宁区科普事业发展“十五五”规划，按照上级安排牵头开展新一轮晋宁区全民科协素质规划相关工作。
2.持续开展品牌科普活动。组织开展好2026年“科技活动周”、“全国科普月”活动，发挥好“科普大篷车”流动科技馆的作用，联合协调区级科普成员单位参加深入开展文化科技卫生法律“四下乡”等主题科普活动，以最大限度满足广大群众的科技需求。
3.抓好科普阵地建设。指导辖区单位、企业积极创建昆明市级青少年科普教育基地、昆明市科学教育活动室、中国科协科技小院、科协专家工作站，联合区教体局开展科技创新比赛。
4.继续开展科普服务乡村振兴工作。认真开展“百名专家科技下乡”活动，完成农函大招生工作任务，做好昆明市农民技术职称材料申报和评审工作，充分发挥“土专家”的科技引领示范带动作用，助力乡村振兴。
5.发挥“科普大篷车”轻骑兵作用，继续开展进学校、进机关、进乡村、进企业、进社区活动30场次。
6.筹备好区、乡两级科协系统换届工作。
7.认真按照区委、区政府工作部署，做好各项中心工作。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</si>
  <si>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</si>
  <si>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</si>
  <si>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</si>
  <si>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</si>
  <si>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</si>
  <si>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</si>
  <si>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</si>
  <si>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</si>
  <si>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</si>
  <si>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保证行政运行各项业务正常开展</t>
  </si>
  <si>
    <t>做好本部门人员、公用经费保障，按规定落实干部职工各项待遇，支持部门正常履职。1、密切联系科学技术工作者，宣传党的路线方针政策，反映科学技术工作者的建议、意见和诉求，维护科学技术工作者的合法权益，建设科技工作者之家。2、 开展学术交流，活跃学术思想，倡导学术民主，优化学术环境，促进学科发展,推进国家创新体系建设。3、 组织科学技术工作者开展科技创新，参与科学论证和咨询服务，加快科学技术成果转化应用，助力创新发展，为增强企业自主创新能力作贡献。4、贯彻实施《中华人民共和国科学技术普及法》，弘扬科学精神，普及科学知识，推广先进技术，传播科学思想和科学方法，捍卫科学尊严，提高全民科学素质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</si>
  <si>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</si>
  <si>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</si>
  <si>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</si>
  <si>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</si>
  <si>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</si>
  <si>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工资福利发放人数（行政编）</t>
  </si>
  <si>
    <t>人</t>
  </si>
  <si>
    <t>实际发放人数/应发放人数*指标分值</t>
  </si>
  <si>
    <t>反映单位实际发放工资人员数量。</t>
  </si>
  <si>
    <t>绩效指标设定依据。</t>
  </si>
  <si>
    <t>科普宣传材料数量</t>
  </si>
  <si>
    <t>2000</t>
  </si>
  <si>
    <t>册</t>
  </si>
  <si>
    <t>100</t>
  </si>
  <si>
    <t>反映制作宣传横幅、宣传册等数量情况。</t>
  </si>
  <si>
    <t>质量指标</t>
  </si>
  <si>
    <t>工作完成率</t>
  </si>
  <si>
    <t>科普工作完成及时有效</t>
  </si>
  <si>
    <t>绩效指标设定依据</t>
  </si>
  <si>
    <t>部门运转</t>
  </si>
  <si>
    <t>正常运转</t>
  </si>
  <si>
    <t>部门全年正常运转</t>
  </si>
  <si>
    <t>反映部门运转情况</t>
  </si>
  <si>
    <t>部门年度工作总结及相关考核情况</t>
  </si>
  <si>
    <t>科普活动</t>
  </si>
  <si>
    <t>30</t>
  </si>
  <si>
    <t>次</t>
  </si>
  <si>
    <t>反映各种形式科普宣传宣传活动开展情况</t>
  </si>
  <si>
    <t>根据工作实际预定</t>
  </si>
  <si>
    <t>单位人员满意度</t>
  </si>
  <si>
    <t>反映单位人员地工资福利发放满意程度。</t>
  </si>
  <si>
    <t>社会公众满意度</t>
  </si>
  <si>
    <t>反映社会公众对宣传的满意程度。</t>
  </si>
  <si>
    <t>指标值数据来源：调查问卷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</si>
</sst>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36" fillId="0" borderId="1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36" fillId="0" borderId="1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38" fillId="9" borderId="19" applyNumberFormat="0" applyAlignment="0" applyProtection="0">
      <alignment vertical="center"/>
    </xf>
    <xf numFmtId="0" fontId="33" fillId="21" borderId="20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0" fontId="36" fillId="0" borderId="1">
      <alignment horizontal="right" vertical="center"/>
    </xf>
    <xf numFmtId="0" fontId="22" fillId="2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36" fillId="0" borderId="1">
      <alignment horizontal="right" vertical="center"/>
    </xf>
    <xf numFmtId="49" fontId="36" fillId="0" borderId="1">
      <alignment horizontal="left" vertical="center" wrapText="1"/>
    </xf>
    <xf numFmtId="178" fontId="36" fillId="0" borderId="1">
      <alignment horizontal="right" vertical="center"/>
    </xf>
    <xf numFmtId="179" fontId="36" fillId="0" borderId="1">
      <alignment horizontal="right" vertical="center"/>
    </xf>
    <xf numFmtId="180" fontId="36" fillId="0" borderId="1">
      <alignment horizontal="right" vertical="center"/>
    </xf>
  </cellStyleXfs>
  <cellXfs count="225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9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7" t="s">
        <v>0</v>
      </c>
    </row>
    <row r="2" ht="41.25" customHeight="1" spans="1:1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"单位名称："&amp;"昆明市晋宁区科学技术协会"</f>
        <v>单位名称：昆明市晋宁区科学技术协会</v>
      </c>
      <c r="B3" s="189"/>
      <c r="D3" s="170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10">
        <v>1288712.57</v>
      </c>
      <c r="C6" s="192" t="s">
        <v>8</v>
      </c>
      <c r="D6" s="110"/>
    </row>
    <row r="7" ht="17.25" customHeight="1" spans="1:4">
      <c r="A7" s="192" t="s">
        <v>9</v>
      </c>
      <c r="B7" s="110"/>
      <c r="C7" s="192" t="s">
        <v>10</v>
      </c>
      <c r="D7" s="110"/>
    </row>
    <row r="8" ht="17.25" customHeight="1" spans="1:4">
      <c r="A8" s="192" t="s">
        <v>11</v>
      </c>
      <c r="B8" s="110"/>
      <c r="C8" s="224" t="s">
        <v>12</v>
      </c>
      <c r="D8" s="110"/>
    </row>
    <row r="9" ht="17.25" customHeight="1" spans="1:4">
      <c r="A9" s="192" t="s">
        <v>13</v>
      </c>
      <c r="B9" s="110"/>
      <c r="C9" s="224" t="s">
        <v>14</v>
      </c>
      <c r="D9" s="110"/>
    </row>
    <row r="10" ht="17.25" customHeight="1" spans="1:4">
      <c r="A10" s="192" t="s">
        <v>15</v>
      </c>
      <c r="B10" s="110"/>
      <c r="C10" s="224" t="s">
        <v>16</v>
      </c>
      <c r="D10" s="110"/>
    </row>
    <row r="11" ht="17.25" customHeight="1" spans="1:4">
      <c r="A11" s="192" t="s">
        <v>17</v>
      </c>
      <c r="B11" s="110"/>
      <c r="C11" s="224" t="s">
        <v>18</v>
      </c>
      <c r="D11" s="110">
        <v>989367.36</v>
      </c>
    </row>
    <row r="12" ht="17.25" customHeight="1" spans="1:4">
      <c r="A12" s="192" t="s">
        <v>19</v>
      </c>
      <c r="B12" s="110"/>
      <c r="C12" s="68" t="s">
        <v>20</v>
      </c>
      <c r="D12" s="110"/>
    </row>
    <row r="13" ht="17.25" customHeight="1" spans="1:4">
      <c r="A13" s="192" t="s">
        <v>21</v>
      </c>
      <c r="B13" s="110"/>
      <c r="C13" s="68" t="s">
        <v>22</v>
      </c>
      <c r="D13" s="110">
        <v>103322.88</v>
      </c>
    </row>
    <row r="14" ht="17.25" customHeight="1" spans="1:4">
      <c r="A14" s="192" t="s">
        <v>23</v>
      </c>
      <c r="B14" s="110"/>
      <c r="C14" s="68" t="s">
        <v>24</v>
      </c>
      <c r="D14" s="110">
        <v>87006.17</v>
      </c>
    </row>
    <row r="15" ht="17.25" customHeight="1" spans="1:4">
      <c r="A15" s="192" t="s">
        <v>25</v>
      </c>
      <c r="B15" s="110"/>
      <c r="C15" s="68" t="s">
        <v>26</v>
      </c>
      <c r="D15" s="110"/>
    </row>
    <row r="16" ht="17.25" customHeight="1" spans="1:4">
      <c r="A16" s="23"/>
      <c r="B16" s="110"/>
      <c r="C16" s="68" t="s">
        <v>27</v>
      </c>
      <c r="D16" s="110"/>
    </row>
    <row r="17" ht="17.25" customHeight="1" spans="1:4">
      <c r="A17" s="193"/>
      <c r="B17" s="110"/>
      <c r="C17" s="68" t="s">
        <v>28</v>
      </c>
      <c r="D17" s="110"/>
    </row>
    <row r="18" ht="17.25" customHeight="1" spans="1:4">
      <c r="A18" s="193"/>
      <c r="B18" s="110"/>
      <c r="C18" s="68" t="s">
        <v>29</v>
      </c>
      <c r="D18" s="110"/>
    </row>
    <row r="19" ht="17.25" customHeight="1" spans="1:4">
      <c r="A19" s="193"/>
      <c r="B19" s="110"/>
      <c r="C19" s="68" t="s">
        <v>30</v>
      </c>
      <c r="D19" s="110"/>
    </row>
    <row r="20" ht="17.25" customHeight="1" spans="1:4">
      <c r="A20" s="193"/>
      <c r="B20" s="110"/>
      <c r="C20" s="68" t="s">
        <v>31</v>
      </c>
      <c r="D20" s="110"/>
    </row>
    <row r="21" ht="17.25" customHeight="1" spans="1:4">
      <c r="A21" s="193"/>
      <c r="B21" s="110"/>
      <c r="C21" s="68" t="s">
        <v>32</v>
      </c>
      <c r="D21" s="110"/>
    </row>
    <row r="22" ht="17.25" customHeight="1" spans="1:4">
      <c r="A22" s="193"/>
      <c r="B22" s="110"/>
      <c r="C22" s="68" t="s">
        <v>33</v>
      </c>
      <c r="D22" s="110"/>
    </row>
    <row r="23" ht="17.25" customHeight="1" spans="1:4">
      <c r="A23" s="193"/>
      <c r="B23" s="110"/>
      <c r="C23" s="68" t="s">
        <v>34</v>
      </c>
      <c r="D23" s="110"/>
    </row>
    <row r="24" ht="17.25" customHeight="1" spans="1:4">
      <c r="A24" s="193"/>
      <c r="B24" s="110"/>
      <c r="C24" s="68" t="s">
        <v>35</v>
      </c>
      <c r="D24" s="110">
        <v>109016.16</v>
      </c>
    </row>
    <row r="25" ht="17.25" customHeight="1" spans="1:4">
      <c r="A25" s="193"/>
      <c r="B25" s="110"/>
      <c r="C25" s="68" t="s">
        <v>36</v>
      </c>
      <c r="D25" s="110"/>
    </row>
    <row r="26" ht="17.25" customHeight="1" spans="1:4">
      <c r="A26" s="193"/>
      <c r="B26" s="110"/>
      <c r="C26" s="23" t="s">
        <v>37</v>
      </c>
      <c r="D26" s="110"/>
    </row>
    <row r="27" ht="17.25" customHeight="1" spans="1:4">
      <c r="A27" s="193"/>
      <c r="B27" s="110"/>
      <c r="C27" s="68" t="s">
        <v>38</v>
      </c>
      <c r="D27" s="110"/>
    </row>
    <row r="28" ht="16.5" customHeight="1" spans="1:4">
      <c r="A28" s="193"/>
      <c r="B28" s="110"/>
      <c r="C28" s="68" t="s">
        <v>39</v>
      </c>
      <c r="D28" s="110"/>
    </row>
    <row r="29" ht="16.5" customHeight="1" spans="1:4">
      <c r="A29" s="193"/>
      <c r="B29" s="110"/>
      <c r="C29" s="23" t="s">
        <v>40</v>
      </c>
      <c r="D29" s="110"/>
    </row>
    <row r="30" ht="17.25" customHeight="1" spans="1:4">
      <c r="A30" s="193"/>
      <c r="B30" s="110"/>
      <c r="C30" s="23" t="s">
        <v>41</v>
      </c>
      <c r="D30" s="110"/>
    </row>
    <row r="31" ht="17.25" customHeight="1" spans="1:4">
      <c r="A31" s="193"/>
      <c r="B31" s="110"/>
      <c r="C31" s="68" t="s">
        <v>42</v>
      </c>
      <c r="D31" s="110"/>
    </row>
    <row r="32" ht="16.5" customHeight="1" spans="1:4">
      <c r="A32" s="193" t="s">
        <v>43</v>
      </c>
      <c r="B32" s="110">
        <v>1288712.57</v>
      </c>
      <c r="C32" s="193" t="s">
        <v>44</v>
      </c>
      <c r="D32" s="110">
        <v>1288712.57</v>
      </c>
    </row>
    <row r="33" ht="16.5" customHeight="1" spans="1:4">
      <c r="A33" s="23" t="s">
        <v>45</v>
      </c>
      <c r="B33" s="110"/>
      <c r="C33" s="23" t="s">
        <v>46</v>
      </c>
      <c r="D33" s="110"/>
    </row>
    <row r="34" ht="16.5" customHeight="1" spans="1:4">
      <c r="A34" s="68" t="s">
        <v>47</v>
      </c>
      <c r="B34" s="110"/>
      <c r="C34" s="68" t="s">
        <v>47</v>
      </c>
      <c r="D34" s="110"/>
    </row>
    <row r="35" ht="16.5" customHeight="1" spans="1:4">
      <c r="A35" s="68" t="s">
        <v>48</v>
      </c>
      <c r="B35" s="110"/>
      <c r="C35" s="68" t="s">
        <v>49</v>
      </c>
      <c r="D35" s="110"/>
    </row>
    <row r="36" ht="16.5" customHeight="1" spans="1:4">
      <c r="A36" s="194" t="s">
        <v>50</v>
      </c>
      <c r="B36" s="110">
        <v>1288712.57</v>
      </c>
      <c r="C36" s="194" t="s">
        <v>51</v>
      </c>
      <c r="D36" s="110">
        <v>1288712.57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0" sqref="B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8" t="s">
        <v>301</v>
      </c>
    </row>
    <row r="2" ht="42" customHeight="1" spans="1:6">
      <c r="A2" s="152" t="str">
        <f>"2026"&amp;"年部门政府性基金预算支出预算表"</f>
        <v>2026年部门政府性基金预算支出预算表</v>
      </c>
      <c r="B2" s="152" t="s">
        <v>302</v>
      </c>
      <c r="C2" s="153"/>
      <c r="D2" s="154"/>
      <c r="E2" s="154"/>
      <c r="F2" s="154"/>
    </row>
    <row r="3" ht="13.5" customHeight="1" spans="1:6">
      <c r="A3" s="46" t="str">
        <f>"单位名称："&amp;"昆明市晋宁区科学技术协会"</f>
        <v>单位名称：昆明市晋宁区科学技术协会</v>
      </c>
      <c r="B3" s="46" t="s">
        <v>303</v>
      </c>
      <c r="C3" s="149"/>
      <c r="D3" s="151"/>
      <c r="E3" s="151"/>
      <c r="F3" s="148" t="s">
        <v>1</v>
      </c>
    </row>
    <row r="4" ht="19.5" customHeight="1" spans="1:6">
      <c r="A4" s="155" t="s">
        <v>176</v>
      </c>
      <c r="B4" s="156" t="s">
        <v>73</v>
      </c>
      <c r="C4" s="155" t="s">
        <v>74</v>
      </c>
      <c r="D4" s="14" t="s">
        <v>304</v>
      </c>
      <c r="E4" s="15"/>
      <c r="F4" s="38"/>
    </row>
    <row r="5" ht="18.75" customHeight="1" spans="1:6">
      <c r="A5" s="157"/>
      <c r="B5" s="158"/>
      <c r="C5" s="157"/>
      <c r="D5" s="54" t="s">
        <v>55</v>
      </c>
      <c r="E5" s="14" t="s">
        <v>76</v>
      </c>
      <c r="F5" s="54" t="s">
        <v>77</v>
      </c>
    </row>
    <row r="6" ht="18.75" customHeight="1" spans="1:6">
      <c r="A6" s="100">
        <v>1</v>
      </c>
      <c r="B6" s="159" t="s">
        <v>84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0"/>
      <c r="E7" s="110"/>
      <c r="F7" s="110"/>
    </row>
    <row r="8" ht="21" customHeight="1" spans="1:6">
      <c r="A8" s="33"/>
      <c r="B8" s="33"/>
      <c r="C8" s="33"/>
      <c r="D8" s="110"/>
      <c r="E8" s="110"/>
      <c r="F8" s="110"/>
    </row>
    <row r="9" ht="18.75" customHeight="1" spans="1:6">
      <c r="A9" s="160" t="s">
        <v>166</v>
      </c>
      <c r="B9" s="160" t="s">
        <v>166</v>
      </c>
      <c r="C9" s="161" t="s">
        <v>166</v>
      </c>
      <c r="D9" s="110"/>
      <c r="E9" s="110"/>
      <c r="F9" s="110"/>
    </row>
    <row r="10" customHeight="1" spans="1:1">
      <c r="A10" t="s">
        <v>305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2"/>
      <c r="C1" s="112"/>
      <c r="R1" s="44"/>
      <c r="S1" s="44" t="s">
        <v>306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5"/>
      <c r="E2" s="45"/>
      <c r="F2" s="45"/>
      <c r="G2" s="45"/>
      <c r="H2" s="45"/>
      <c r="I2" s="45"/>
      <c r="J2" s="45"/>
      <c r="K2" s="45"/>
      <c r="L2" s="45"/>
      <c r="M2" s="99"/>
      <c r="N2" s="45"/>
      <c r="O2" s="45"/>
      <c r="P2" s="99"/>
      <c r="Q2" s="45"/>
      <c r="R2" s="99"/>
      <c r="S2" s="99"/>
    </row>
    <row r="3" ht="18.75" customHeight="1" spans="1:19">
      <c r="A3" s="141" t="str">
        <f>"单位名称："&amp;"昆明市晋宁区科学技术协会"</f>
        <v>单位名称：昆明市晋宁区科学技术协会</v>
      </c>
      <c r="B3" s="114"/>
      <c r="C3" s="114"/>
      <c r="D3" s="48"/>
      <c r="E3" s="48"/>
      <c r="F3" s="48"/>
      <c r="G3" s="48"/>
      <c r="H3" s="48"/>
      <c r="I3" s="48"/>
      <c r="J3" s="48"/>
      <c r="K3" s="48"/>
      <c r="L3" s="48"/>
      <c r="R3" s="49"/>
      <c r="S3" s="148" t="s">
        <v>1</v>
      </c>
    </row>
    <row r="4" ht="15.75" customHeight="1" spans="1:19">
      <c r="A4" s="51" t="s">
        <v>175</v>
      </c>
      <c r="B4" s="115" t="s">
        <v>176</v>
      </c>
      <c r="C4" s="115" t="s">
        <v>307</v>
      </c>
      <c r="D4" s="116" t="s">
        <v>308</v>
      </c>
      <c r="E4" s="116" t="s">
        <v>309</v>
      </c>
      <c r="F4" s="116" t="s">
        <v>310</v>
      </c>
      <c r="G4" s="116" t="s">
        <v>311</v>
      </c>
      <c r="H4" s="116" t="s">
        <v>312</v>
      </c>
      <c r="I4" s="129" t="s">
        <v>183</v>
      </c>
      <c r="J4" s="129"/>
      <c r="K4" s="129"/>
      <c r="L4" s="129"/>
      <c r="M4" s="130"/>
      <c r="N4" s="129"/>
      <c r="O4" s="129"/>
      <c r="P4" s="137"/>
      <c r="Q4" s="129"/>
      <c r="R4" s="130"/>
      <c r="S4" s="138"/>
    </row>
    <row r="5" ht="17.25" customHeight="1" spans="1:19">
      <c r="A5" s="53"/>
      <c r="B5" s="117"/>
      <c r="C5" s="117"/>
      <c r="D5" s="118"/>
      <c r="E5" s="118"/>
      <c r="F5" s="118"/>
      <c r="G5" s="118"/>
      <c r="H5" s="118"/>
      <c r="I5" s="118" t="s">
        <v>55</v>
      </c>
      <c r="J5" s="118" t="s">
        <v>58</v>
      </c>
      <c r="K5" s="118" t="s">
        <v>185</v>
      </c>
      <c r="L5" s="118" t="s">
        <v>313</v>
      </c>
      <c r="M5" s="131" t="s">
        <v>314</v>
      </c>
      <c r="N5" s="132" t="s">
        <v>315</v>
      </c>
      <c r="O5" s="132"/>
      <c r="P5" s="139"/>
      <c r="Q5" s="132"/>
      <c r="R5" s="140"/>
      <c r="S5" s="119"/>
    </row>
    <row r="6" ht="54" customHeight="1" spans="1:19">
      <c r="A6" s="56"/>
      <c r="B6" s="119"/>
      <c r="C6" s="119"/>
      <c r="D6" s="120"/>
      <c r="E6" s="120"/>
      <c r="F6" s="120"/>
      <c r="G6" s="120"/>
      <c r="H6" s="120"/>
      <c r="I6" s="120"/>
      <c r="J6" s="120" t="s">
        <v>57</v>
      </c>
      <c r="K6" s="120"/>
      <c r="L6" s="120"/>
      <c r="M6" s="133"/>
      <c r="N6" s="120" t="s">
        <v>57</v>
      </c>
      <c r="O6" s="120" t="s">
        <v>64</v>
      </c>
      <c r="P6" s="119" t="s">
        <v>65</v>
      </c>
      <c r="Q6" s="120" t="s">
        <v>66</v>
      </c>
      <c r="R6" s="133" t="s">
        <v>67</v>
      </c>
      <c r="S6" s="119" t="s">
        <v>68</v>
      </c>
    </row>
    <row r="7" ht="18" customHeight="1" spans="1:19">
      <c r="A7" s="142">
        <v>1</v>
      </c>
      <c r="B7" s="142" t="s">
        <v>84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1" t="s">
        <v>70</v>
      </c>
      <c r="B8" s="122" t="s">
        <v>70</v>
      </c>
      <c r="C8" s="122" t="s">
        <v>232</v>
      </c>
      <c r="D8" s="123" t="s">
        <v>316</v>
      </c>
      <c r="E8" s="123" t="s">
        <v>317</v>
      </c>
      <c r="F8" s="123" t="s">
        <v>286</v>
      </c>
      <c r="G8" s="144">
        <v>1</v>
      </c>
      <c r="H8" s="110"/>
      <c r="I8" s="110">
        <v>5000</v>
      </c>
      <c r="J8" s="110">
        <v>5000</v>
      </c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21" t="s">
        <v>70</v>
      </c>
      <c r="B9" s="122" t="s">
        <v>70</v>
      </c>
      <c r="C9" s="122" t="s">
        <v>232</v>
      </c>
      <c r="D9" s="123" t="s">
        <v>318</v>
      </c>
      <c r="E9" s="123" t="s">
        <v>319</v>
      </c>
      <c r="F9" s="123" t="s">
        <v>286</v>
      </c>
      <c r="G9" s="144">
        <v>1</v>
      </c>
      <c r="H9" s="110"/>
      <c r="I9" s="110">
        <v>5000</v>
      </c>
      <c r="J9" s="110">
        <v>5000</v>
      </c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121" t="s">
        <v>70</v>
      </c>
      <c r="B10" s="122" t="s">
        <v>70</v>
      </c>
      <c r="C10" s="122" t="s">
        <v>232</v>
      </c>
      <c r="D10" s="123" t="s">
        <v>320</v>
      </c>
      <c r="E10" s="123" t="s">
        <v>320</v>
      </c>
      <c r="F10" s="123" t="s">
        <v>286</v>
      </c>
      <c r="G10" s="144">
        <v>1</v>
      </c>
      <c r="H10" s="110"/>
      <c r="I10" s="110">
        <v>7000</v>
      </c>
      <c r="J10" s="110">
        <v>7000</v>
      </c>
      <c r="K10" s="110"/>
      <c r="L10" s="110"/>
      <c r="M10" s="110"/>
      <c r="N10" s="110"/>
      <c r="O10" s="110"/>
      <c r="P10" s="110"/>
      <c r="Q10" s="110"/>
      <c r="R10" s="110"/>
      <c r="S10" s="110"/>
    </row>
    <row r="11" ht="21" customHeight="1" spans="1:19">
      <c r="A11" s="121" t="s">
        <v>70</v>
      </c>
      <c r="B11" s="122" t="s">
        <v>70</v>
      </c>
      <c r="C11" s="122" t="s">
        <v>252</v>
      </c>
      <c r="D11" s="123" t="s">
        <v>252</v>
      </c>
      <c r="E11" s="123" t="s">
        <v>321</v>
      </c>
      <c r="F11" s="123" t="s">
        <v>322</v>
      </c>
      <c r="G11" s="144">
        <v>5</v>
      </c>
      <c r="H11" s="110"/>
      <c r="I11" s="110">
        <v>10000</v>
      </c>
      <c r="J11" s="110">
        <v>10000</v>
      </c>
      <c r="K11" s="110"/>
      <c r="L11" s="110"/>
      <c r="M11" s="110"/>
      <c r="N11" s="110"/>
      <c r="O11" s="110"/>
      <c r="P11" s="110"/>
      <c r="Q11" s="110"/>
      <c r="R11" s="110"/>
      <c r="S11" s="110"/>
    </row>
    <row r="12" ht="21" customHeight="1" spans="1:19">
      <c r="A12" s="124" t="s">
        <v>166</v>
      </c>
      <c r="B12" s="125"/>
      <c r="C12" s="125"/>
      <c r="D12" s="126"/>
      <c r="E12" s="126"/>
      <c r="F12" s="126"/>
      <c r="G12" s="145"/>
      <c r="H12" s="110"/>
      <c r="I12" s="110">
        <v>27000</v>
      </c>
      <c r="J12" s="110">
        <v>27000</v>
      </c>
      <c r="K12" s="110"/>
      <c r="L12" s="110"/>
      <c r="M12" s="110"/>
      <c r="N12" s="110"/>
      <c r="O12" s="110"/>
      <c r="P12" s="110"/>
      <c r="Q12" s="110"/>
      <c r="R12" s="110"/>
      <c r="S12" s="110"/>
    </row>
    <row r="13" ht="21" customHeight="1" spans="1:19">
      <c r="A13" s="141" t="s">
        <v>323</v>
      </c>
      <c r="B13" s="46"/>
      <c r="C13" s="46"/>
      <c r="D13" s="141"/>
      <c r="E13" s="141"/>
      <c r="F13" s="141"/>
      <c r="G13" s="146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1"/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27"/>
      <c r="O1" s="111"/>
      <c r="P1" s="111"/>
      <c r="Q1" s="112"/>
      <c r="R1" s="111"/>
      <c r="S1" s="135"/>
      <c r="T1" s="135" t="s">
        <v>324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3"/>
      <c r="I2" s="113"/>
      <c r="J2" s="113"/>
      <c r="K2" s="113"/>
      <c r="L2" s="113"/>
      <c r="M2" s="113"/>
      <c r="N2" s="128"/>
      <c r="O2" s="113"/>
      <c r="P2" s="113"/>
      <c r="Q2" s="99"/>
      <c r="R2" s="113"/>
      <c r="S2" s="128"/>
      <c r="T2" s="99"/>
    </row>
    <row r="3" ht="22.5" customHeight="1" spans="1:20">
      <c r="A3" s="105" t="str">
        <f>"单位名称："&amp;"昆明市晋宁区科学技术协会"</f>
        <v>单位名称：昆明市晋宁区科学技术协会</v>
      </c>
      <c r="B3" s="114"/>
      <c r="C3" s="114"/>
      <c r="D3" s="114"/>
      <c r="E3" s="114"/>
      <c r="F3" s="114"/>
      <c r="G3" s="114"/>
      <c r="H3" s="106"/>
      <c r="I3" s="106"/>
      <c r="J3" s="106"/>
      <c r="K3" s="106"/>
      <c r="L3" s="106"/>
      <c r="M3" s="106"/>
      <c r="N3" s="127"/>
      <c r="O3" s="111"/>
      <c r="P3" s="111"/>
      <c r="Q3" s="112"/>
      <c r="R3" s="111"/>
      <c r="S3" s="136"/>
      <c r="T3" s="135" t="s">
        <v>1</v>
      </c>
    </row>
    <row r="4" ht="24" customHeight="1" spans="1:20">
      <c r="A4" s="51" t="s">
        <v>175</v>
      </c>
      <c r="B4" s="115" t="s">
        <v>176</v>
      </c>
      <c r="C4" s="115" t="s">
        <v>307</v>
      </c>
      <c r="D4" s="115" t="s">
        <v>325</v>
      </c>
      <c r="E4" s="115" t="s">
        <v>326</v>
      </c>
      <c r="F4" s="115" t="s">
        <v>327</v>
      </c>
      <c r="G4" s="115" t="s">
        <v>328</v>
      </c>
      <c r="H4" s="116" t="s">
        <v>329</v>
      </c>
      <c r="I4" s="116" t="s">
        <v>330</v>
      </c>
      <c r="J4" s="129" t="s">
        <v>183</v>
      </c>
      <c r="K4" s="129"/>
      <c r="L4" s="129"/>
      <c r="M4" s="129"/>
      <c r="N4" s="130"/>
      <c r="O4" s="129"/>
      <c r="P4" s="129"/>
      <c r="Q4" s="137"/>
      <c r="R4" s="129"/>
      <c r="S4" s="130"/>
      <c r="T4" s="138"/>
    </row>
    <row r="5" ht="24" customHeight="1" spans="1:20">
      <c r="A5" s="53"/>
      <c r="B5" s="117"/>
      <c r="C5" s="117"/>
      <c r="D5" s="117"/>
      <c r="E5" s="117"/>
      <c r="F5" s="117"/>
      <c r="G5" s="117"/>
      <c r="H5" s="118"/>
      <c r="I5" s="118"/>
      <c r="J5" s="118" t="s">
        <v>55</v>
      </c>
      <c r="K5" s="118" t="s">
        <v>58</v>
      </c>
      <c r="L5" s="118" t="s">
        <v>185</v>
      </c>
      <c r="M5" s="118" t="s">
        <v>313</v>
      </c>
      <c r="N5" s="131" t="s">
        <v>314</v>
      </c>
      <c r="O5" s="132" t="s">
        <v>315</v>
      </c>
      <c r="P5" s="132"/>
      <c r="Q5" s="139"/>
      <c r="R5" s="132"/>
      <c r="S5" s="140"/>
      <c r="T5" s="119"/>
    </row>
    <row r="6" ht="54" customHeight="1" spans="1:20">
      <c r="A6" s="56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57</v>
      </c>
      <c r="L6" s="120"/>
      <c r="M6" s="120"/>
      <c r="N6" s="133"/>
      <c r="O6" s="120" t="s">
        <v>57</v>
      </c>
      <c r="P6" s="120" t="s">
        <v>64</v>
      </c>
      <c r="Q6" s="119" t="s">
        <v>65</v>
      </c>
      <c r="R6" s="120" t="s">
        <v>66</v>
      </c>
      <c r="S6" s="133" t="s">
        <v>67</v>
      </c>
      <c r="T6" s="119" t="s">
        <v>68</v>
      </c>
    </row>
    <row r="7" ht="17.25" customHeight="1" spans="1:20">
      <c r="A7" s="57">
        <v>1</v>
      </c>
      <c r="B7" s="119">
        <v>2</v>
      </c>
      <c r="C7" s="57">
        <v>3</v>
      </c>
      <c r="D7" s="57">
        <v>4</v>
      </c>
      <c r="E7" s="119">
        <v>5</v>
      </c>
      <c r="F7" s="57">
        <v>6</v>
      </c>
      <c r="G7" s="57">
        <v>7</v>
      </c>
      <c r="H7" s="119">
        <v>8</v>
      </c>
      <c r="I7" s="57">
        <v>9</v>
      </c>
      <c r="J7" s="57">
        <v>10</v>
      </c>
      <c r="K7" s="119">
        <v>11</v>
      </c>
      <c r="L7" s="57">
        <v>12</v>
      </c>
      <c r="M7" s="57">
        <v>13</v>
      </c>
      <c r="N7" s="119">
        <v>14</v>
      </c>
      <c r="O7" s="57">
        <v>15</v>
      </c>
      <c r="P7" s="57">
        <v>16</v>
      </c>
      <c r="Q7" s="119">
        <v>17</v>
      </c>
      <c r="R7" s="57">
        <v>18</v>
      </c>
      <c r="S7" s="57">
        <v>19</v>
      </c>
      <c r="T7" s="57">
        <v>20</v>
      </c>
    </row>
    <row r="8" ht="21" customHeight="1" spans="1:20">
      <c r="A8" s="121"/>
      <c r="B8" s="122"/>
      <c r="C8" s="122"/>
      <c r="D8" s="122"/>
      <c r="E8" s="122"/>
      <c r="F8" s="122"/>
      <c r="G8" s="122"/>
      <c r="H8" s="123"/>
      <c r="I8" s="123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24" t="s">
        <v>166</v>
      </c>
      <c r="B9" s="125"/>
      <c r="C9" s="125"/>
      <c r="D9" s="125"/>
      <c r="E9" s="125"/>
      <c r="F9" s="125"/>
      <c r="G9" s="125"/>
      <c r="H9" s="126"/>
      <c r="I9" s="134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customHeight="1" spans="1:1">
      <c r="A10" t="s">
        <v>331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103"/>
      <c r="E1" s="44" t="s">
        <v>332</v>
      </c>
    </row>
    <row r="2" ht="41.25" customHeight="1" spans="1:5">
      <c r="A2" s="104" t="str">
        <f>"2026"&amp;"年对下转移支付预算表"</f>
        <v>2026年对下转移支付预算表</v>
      </c>
      <c r="B2" s="45"/>
      <c r="C2" s="45"/>
      <c r="D2" s="45"/>
      <c r="E2" s="99"/>
    </row>
    <row r="3" ht="18" customHeight="1" spans="1:5">
      <c r="A3" s="105" t="str">
        <f>"单位名称："&amp;"昆明市晋宁区科学技术协会"</f>
        <v>单位名称：昆明市晋宁区科学技术协会</v>
      </c>
      <c r="B3" s="106"/>
      <c r="C3" s="106"/>
      <c r="D3" s="107"/>
      <c r="E3" s="49" t="s">
        <v>1</v>
      </c>
    </row>
    <row r="4" ht="19.5" customHeight="1" spans="1:5">
      <c r="A4" s="65" t="s">
        <v>333</v>
      </c>
      <c r="B4" s="14" t="s">
        <v>183</v>
      </c>
      <c r="C4" s="15"/>
      <c r="D4" s="15"/>
      <c r="E4" s="100" t="s">
        <v>334</v>
      </c>
    </row>
    <row r="5" ht="40.5" customHeight="1" spans="1:5">
      <c r="A5" s="57"/>
      <c r="B5" s="66" t="s">
        <v>55</v>
      </c>
      <c r="C5" s="51" t="s">
        <v>58</v>
      </c>
      <c r="D5" s="108" t="s">
        <v>185</v>
      </c>
      <c r="E5" s="72" t="s">
        <v>335</v>
      </c>
    </row>
    <row r="6" ht="19.5" customHeight="1" spans="1:5">
      <c r="A6" s="58">
        <v>1</v>
      </c>
      <c r="B6" s="58">
        <v>2</v>
      </c>
      <c r="C6" s="58">
        <v>3</v>
      </c>
      <c r="D6" s="109">
        <v>4</v>
      </c>
      <c r="E6" s="72">
        <v>5</v>
      </c>
    </row>
    <row r="7" ht="19.5" customHeight="1" spans="1:5">
      <c r="A7" s="20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1">
      <c r="A9" t="s">
        <v>336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337</v>
      </c>
    </row>
    <row r="2" ht="41.25" customHeight="1" spans="1:10">
      <c r="A2" s="98" t="str">
        <f>"2026"&amp;"年对下转移支付绩效目标表"</f>
        <v>2026年对下转移支付绩效目标表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"单位名称："&amp;"昆明市晋宁区科学技术协会"</f>
        <v>单位名称：昆明市晋宁区科学技术协会</v>
      </c>
    </row>
    <row r="4" ht="44.25" customHeight="1" spans="1:10">
      <c r="A4" s="19" t="s">
        <v>333</v>
      </c>
      <c r="B4" s="19" t="s">
        <v>256</v>
      </c>
      <c r="C4" s="19" t="s">
        <v>257</v>
      </c>
      <c r="D4" s="19" t="s">
        <v>258</v>
      </c>
      <c r="E4" s="19" t="s">
        <v>259</v>
      </c>
      <c r="F4" s="100" t="s">
        <v>260</v>
      </c>
      <c r="G4" s="19" t="s">
        <v>261</v>
      </c>
      <c r="H4" s="100" t="s">
        <v>262</v>
      </c>
      <c r="I4" s="100" t="s">
        <v>263</v>
      </c>
      <c r="J4" s="19" t="s">
        <v>264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t="s">
        <v>338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96" t="s">
        <v>339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"单位名称："&amp;"昆明市晋宁区科学技术协会"</f>
        <v>单位名称：昆明市晋宁区科学技术协会</v>
      </c>
      <c r="B3" s="81"/>
      <c r="C3" s="81"/>
      <c r="D3" s="82"/>
      <c r="F3" s="79"/>
      <c r="G3" s="78"/>
      <c r="H3" s="78"/>
      <c r="I3" s="97" t="s">
        <v>1</v>
      </c>
    </row>
    <row r="4" ht="28.5" customHeight="1" spans="1:9">
      <c r="A4" s="83" t="s">
        <v>175</v>
      </c>
      <c r="B4" s="84" t="s">
        <v>176</v>
      </c>
      <c r="C4" s="85" t="s">
        <v>340</v>
      </c>
      <c r="D4" s="83" t="s">
        <v>341</v>
      </c>
      <c r="E4" s="83" t="s">
        <v>342</v>
      </c>
      <c r="F4" s="83" t="s">
        <v>343</v>
      </c>
      <c r="G4" s="84" t="s">
        <v>344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311</v>
      </c>
      <c r="H5" s="84" t="s">
        <v>345</v>
      </c>
      <c r="I5" s="84" t="s">
        <v>346</v>
      </c>
    </row>
    <row r="6" ht="17.25" customHeight="1" spans="1:9">
      <c r="A6" s="88" t="s">
        <v>83</v>
      </c>
      <c r="B6" s="32" t="s">
        <v>84</v>
      </c>
      <c r="C6" s="88" t="s">
        <v>85</v>
      </c>
      <c r="D6" s="34" t="s">
        <v>86</v>
      </c>
      <c r="E6" s="88" t="s">
        <v>87</v>
      </c>
      <c r="F6" s="32" t="s">
        <v>88</v>
      </c>
      <c r="G6" s="89" t="s">
        <v>89</v>
      </c>
      <c r="H6" s="34" t="s">
        <v>90</v>
      </c>
      <c r="I6" s="34">
        <v>9</v>
      </c>
    </row>
    <row r="7" ht="19.5" customHeight="1" spans="1:9">
      <c r="A7" s="90"/>
      <c r="B7" s="68"/>
      <c r="C7" s="68"/>
      <c r="D7" s="20"/>
      <c r="E7" s="33"/>
      <c r="F7" s="89"/>
      <c r="G7" s="91"/>
      <c r="H7" s="92"/>
      <c r="I7" s="92"/>
    </row>
    <row r="8" ht="19.5" customHeight="1" spans="1:9">
      <c r="A8" s="22" t="s">
        <v>55</v>
      </c>
      <c r="B8" s="93"/>
      <c r="C8" s="93"/>
      <c r="D8" s="94"/>
      <c r="E8" s="95"/>
      <c r="F8" s="95"/>
      <c r="G8" s="91"/>
      <c r="H8" s="92"/>
      <c r="I8" s="92"/>
    </row>
    <row r="9" customHeight="1" spans="1:1">
      <c r="A9" t="s">
        <v>347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22" sqref="D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348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"单位名称："&amp;"昆明市晋宁区科学技术协会"</f>
        <v>单位名称：昆明市晋宁区科学技术协会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242</v>
      </c>
      <c r="B4" s="50" t="s">
        <v>178</v>
      </c>
      <c r="C4" s="50" t="s">
        <v>243</v>
      </c>
      <c r="D4" s="51" t="s">
        <v>179</v>
      </c>
      <c r="E4" s="51" t="s">
        <v>180</v>
      </c>
      <c r="F4" s="51" t="s">
        <v>244</v>
      </c>
      <c r="G4" s="51" t="s">
        <v>245</v>
      </c>
      <c r="H4" s="65" t="s">
        <v>55</v>
      </c>
      <c r="I4" s="14" t="s">
        <v>349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6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2">
        <v>10</v>
      </c>
      <c r="K7" s="72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7"/>
      <c r="I8" s="73"/>
      <c r="J8" s="73"/>
      <c r="K8" s="67"/>
    </row>
    <row r="9" ht="18.75" customHeight="1" spans="1:11">
      <c r="A9" s="68"/>
      <c r="B9" s="33"/>
      <c r="C9" s="33"/>
      <c r="D9" s="33"/>
      <c r="E9" s="33"/>
      <c r="F9" s="33"/>
      <c r="G9" s="33"/>
      <c r="H9" s="60"/>
      <c r="I9" s="60"/>
      <c r="J9" s="60"/>
      <c r="K9" s="67"/>
    </row>
    <row r="10" ht="18.75" customHeight="1" spans="1:11">
      <c r="A10" s="69" t="s">
        <v>166</v>
      </c>
      <c r="B10" s="70"/>
      <c r="C10" s="70"/>
      <c r="D10" s="70"/>
      <c r="E10" s="70"/>
      <c r="F10" s="70"/>
      <c r="G10" s="71"/>
      <c r="H10" s="60"/>
      <c r="I10" s="60"/>
      <c r="J10" s="60"/>
      <c r="K10" s="67"/>
    </row>
    <row r="11" customHeight="1" spans="1:1">
      <c r="A11" t="s">
        <v>350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44" t="s">
        <v>351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"单位名称："&amp;"昆明市晋宁区科学技术协会"</f>
        <v>单位名称：昆明市晋宁区科学技术协会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243</v>
      </c>
      <c r="B4" s="50" t="s">
        <v>242</v>
      </c>
      <c r="C4" s="50" t="s">
        <v>178</v>
      </c>
      <c r="D4" s="51" t="s">
        <v>352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20000</v>
      </c>
      <c r="F8" s="60"/>
      <c r="G8" s="60"/>
    </row>
    <row r="9" ht="18.75" customHeight="1" spans="1:7">
      <c r="A9" s="33"/>
      <c r="B9" s="33" t="s">
        <v>353</v>
      </c>
      <c r="C9" s="33" t="s">
        <v>250</v>
      </c>
      <c r="D9" s="33" t="s">
        <v>354</v>
      </c>
      <c r="E9" s="60">
        <v>10000</v>
      </c>
      <c r="F9" s="60"/>
      <c r="G9" s="60"/>
    </row>
    <row r="10" ht="18.75" customHeight="1" spans="1:7">
      <c r="A10" s="61"/>
      <c r="B10" s="33" t="s">
        <v>353</v>
      </c>
      <c r="C10" s="33" t="s">
        <v>252</v>
      </c>
      <c r="D10" s="33" t="s">
        <v>354</v>
      </c>
      <c r="E10" s="60">
        <v>10000</v>
      </c>
      <c r="F10" s="60"/>
      <c r="G10" s="60"/>
    </row>
    <row r="11" ht="18.75" customHeight="1" spans="1:7">
      <c r="A11" s="62" t="s">
        <v>55</v>
      </c>
      <c r="B11" s="63" t="s">
        <v>355</v>
      </c>
      <c r="C11" s="63"/>
      <c r="D11" s="64"/>
      <c r="E11" s="60">
        <v>20000</v>
      </c>
      <c r="F11" s="60"/>
      <c r="G11" s="6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tabSelected="1" topLeftCell="A19" workbookViewId="0">
      <selection activeCell="A1" sqref="A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356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"单位名称："&amp;"昆明市晋宁区科学技术协会"</f>
        <v>单位名称：昆明市晋宁区科学技术协会</v>
      </c>
      <c r="B3" s="3"/>
      <c r="C3" s="4"/>
      <c r="D3" s="5"/>
      <c r="E3" s="5"/>
      <c r="F3" s="5"/>
      <c r="G3" s="5"/>
      <c r="H3" s="5"/>
      <c r="I3" s="5"/>
      <c r="J3" s="225" t="s">
        <v>1</v>
      </c>
    </row>
    <row r="4" ht="30" customHeight="1" spans="1:10">
      <c r="A4" s="6" t="s">
        <v>357</v>
      </c>
      <c r="B4" s="7" t="s">
        <v>70</v>
      </c>
      <c r="C4" s="8"/>
      <c r="D4" s="8"/>
      <c r="E4" s="9"/>
      <c r="F4" s="10" t="s">
        <v>357</v>
      </c>
      <c r="G4" s="9"/>
      <c r="H4" s="11" t="s">
        <v>70</v>
      </c>
      <c r="I4" s="8"/>
      <c r="J4" s="9"/>
    </row>
    <row r="5" ht="32.25" customHeight="1" spans="1:10">
      <c r="A5" s="12" t="s">
        <v>358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359</v>
      </c>
      <c r="B6" s="15"/>
      <c r="C6" s="15"/>
      <c r="D6" s="15"/>
      <c r="E6" s="15"/>
      <c r="F6" s="15"/>
      <c r="G6" s="15"/>
      <c r="H6" s="15"/>
      <c r="I6" s="38"/>
      <c r="J6" s="39" t="s">
        <v>360</v>
      </c>
    </row>
    <row r="7" ht="99.75" customHeight="1" spans="1:10">
      <c r="A7" s="16" t="s">
        <v>361</v>
      </c>
      <c r="B7" s="17" t="s">
        <v>362</v>
      </c>
      <c r="C7" s="18" t="s">
        <v>363</v>
      </c>
      <c r="D7" s="18"/>
      <c r="E7" s="18"/>
      <c r="F7" s="18"/>
      <c r="G7" s="18"/>
      <c r="H7" s="18"/>
      <c r="I7" s="18"/>
      <c r="J7" s="40" t="s">
        <v>364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 t="s">
        <v>365</v>
      </c>
      <c r="D8" s="18"/>
      <c r="E8" s="18"/>
      <c r="F8" s="18"/>
      <c r="G8" s="18"/>
      <c r="H8" s="18"/>
      <c r="I8" s="18"/>
      <c r="J8" s="40" t="s">
        <v>366</v>
      </c>
    </row>
    <row r="9" ht="75" customHeight="1" spans="1:10">
      <c r="A9" s="17" t="s">
        <v>367</v>
      </c>
      <c r="B9" s="19" t="str">
        <f>"预算年度（"&amp;"2026"&amp;"年）绩效目标"</f>
        <v>预算年度（2026年）绩效目标</v>
      </c>
      <c r="C9" s="20" t="s">
        <v>368</v>
      </c>
      <c r="D9" s="20"/>
      <c r="E9" s="20"/>
      <c r="F9" s="20"/>
      <c r="G9" s="20"/>
      <c r="H9" s="20"/>
      <c r="I9" s="20"/>
      <c r="J9" s="41" t="s">
        <v>369</v>
      </c>
    </row>
    <row r="10" ht="32.25" customHeight="1" spans="1:10">
      <c r="A10" s="21" t="s">
        <v>370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371</v>
      </c>
      <c r="B11" s="17"/>
      <c r="C11" s="16" t="s">
        <v>372</v>
      </c>
      <c r="D11" s="16"/>
      <c r="E11" s="16" t="s">
        <v>373</v>
      </c>
      <c r="F11" s="16"/>
      <c r="G11" s="16"/>
      <c r="H11" s="16" t="s">
        <v>374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375</v>
      </c>
      <c r="F12" s="17" t="s">
        <v>376</v>
      </c>
      <c r="G12" s="17" t="s">
        <v>377</v>
      </c>
      <c r="H12" s="17" t="s">
        <v>375</v>
      </c>
      <c r="I12" s="17" t="s">
        <v>376</v>
      </c>
      <c r="J12" s="17" t="s">
        <v>377</v>
      </c>
    </row>
    <row r="13" ht="24" customHeight="1" spans="1:10">
      <c r="A13" s="22" t="s">
        <v>55</v>
      </c>
      <c r="B13" s="23"/>
      <c r="C13" s="23"/>
      <c r="D13" s="23"/>
      <c r="E13" s="24">
        <v>1288712.57</v>
      </c>
      <c r="F13" s="24">
        <v>1288712.57</v>
      </c>
      <c r="G13" s="24"/>
      <c r="H13" s="25">
        <v>1288712.57</v>
      </c>
      <c r="I13" s="25">
        <v>1288712.57</v>
      </c>
      <c r="J13" s="25"/>
    </row>
    <row r="14" ht="34.5" customHeight="1" spans="1:10">
      <c r="A14" s="18" t="s">
        <v>378</v>
      </c>
      <c r="B14" s="26"/>
      <c r="C14" s="18" t="s">
        <v>379</v>
      </c>
      <c r="D14" s="26"/>
      <c r="E14" s="25">
        <v>1288712.57</v>
      </c>
      <c r="F14" s="25">
        <v>1288712.57</v>
      </c>
      <c r="G14" s="25"/>
      <c r="H14" s="25">
        <v>1288712.57</v>
      </c>
      <c r="I14" s="25">
        <v>1288712.57</v>
      </c>
      <c r="J14" s="25"/>
    </row>
    <row r="15" ht="32.25" customHeight="1" spans="1:10">
      <c r="A15" s="21" t="s">
        <v>380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381</v>
      </c>
      <c r="B16" s="27"/>
      <c r="C16" s="27"/>
      <c r="D16" s="27"/>
      <c r="E16" s="27"/>
      <c r="F16" s="27"/>
      <c r="G16" s="27"/>
      <c r="H16" s="28" t="s">
        <v>382</v>
      </c>
      <c r="I16" s="42" t="s">
        <v>264</v>
      </c>
      <c r="J16" s="28" t="s">
        <v>383</v>
      </c>
    </row>
    <row r="17" ht="36" customHeight="1" spans="1:10">
      <c r="A17" s="29" t="s">
        <v>257</v>
      </c>
      <c r="B17" s="29" t="s">
        <v>384</v>
      </c>
      <c r="C17" s="30" t="s">
        <v>259</v>
      </c>
      <c r="D17" s="30" t="s">
        <v>260</v>
      </c>
      <c r="E17" s="30" t="s">
        <v>261</v>
      </c>
      <c r="F17" s="30" t="s">
        <v>262</v>
      </c>
      <c r="G17" s="30" t="s">
        <v>263</v>
      </c>
      <c r="H17" s="31"/>
      <c r="I17" s="31"/>
      <c r="J17" s="31"/>
    </row>
    <row r="18" ht="32.25" customHeight="1" spans="1:10">
      <c r="A18" s="32" t="s">
        <v>266</v>
      </c>
      <c r="B18" s="32"/>
      <c r="C18" s="33"/>
      <c r="D18" s="32"/>
      <c r="E18" s="32"/>
      <c r="F18" s="32"/>
      <c r="G18" s="32"/>
      <c r="H18" s="34"/>
      <c r="I18" s="20"/>
      <c r="J18" s="34"/>
    </row>
    <row r="19" ht="32.25" customHeight="1" spans="1:10">
      <c r="A19" s="32"/>
      <c r="B19" s="32" t="s">
        <v>267</v>
      </c>
      <c r="C19" s="33"/>
      <c r="D19" s="32"/>
      <c r="E19" s="32"/>
      <c r="F19" s="32"/>
      <c r="G19" s="32"/>
      <c r="H19" s="34"/>
      <c r="I19" s="20"/>
      <c r="J19" s="34"/>
    </row>
    <row r="20" ht="32.25" customHeight="1" spans="1:10">
      <c r="A20" s="32"/>
      <c r="B20" s="32"/>
      <c r="C20" s="33" t="s">
        <v>385</v>
      </c>
      <c r="D20" s="32" t="s">
        <v>269</v>
      </c>
      <c r="E20" s="32" t="s">
        <v>87</v>
      </c>
      <c r="F20" s="32" t="s">
        <v>386</v>
      </c>
      <c r="G20" s="32" t="s">
        <v>271</v>
      </c>
      <c r="H20" s="34" t="s">
        <v>387</v>
      </c>
      <c r="I20" s="20" t="s">
        <v>388</v>
      </c>
      <c r="J20" s="34" t="s">
        <v>389</v>
      </c>
    </row>
    <row r="21" ht="32.25" customHeight="1" spans="1:10">
      <c r="A21" s="32"/>
      <c r="B21" s="32"/>
      <c r="C21" s="33" t="s">
        <v>390</v>
      </c>
      <c r="D21" s="32" t="s">
        <v>275</v>
      </c>
      <c r="E21" s="32" t="s">
        <v>391</v>
      </c>
      <c r="F21" s="32" t="s">
        <v>392</v>
      </c>
      <c r="G21" s="32" t="s">
        <v>271</v>
      </c>
      <c r="H21" s="34" t="s">
        <v>393</v>
      </c>
      <c r="I21" s="20" t="s">
        <v>394</v>
      </c>
      <c r="J21" s="34" t="s">
        <v>389</v>
      </c>
    </row>
    <row r="22" ht="32.25" customHeight="1" spans="1:10">
      <c r="A22" s="32"/>
      <c r="B22" s="32" t="s">
        <v>395</v>
      </c>
      <c r="C22" s="33"/>
      <c r="D22" s="32"/>
      <c r="E22" s="32"/>
      <c r="F22" s="32"/>
      <c r="G22" s="32"/>
      <c r="H22" s="34"/>
      <c r="I22" s="20"/>
      <c r="J22" s="34"/>
    </row>
    <row r="23" ht="32.25" customHeight="1" spans="1:10">
      <c r="A23" s="32"/>
      <c r="B23" s="32"/>
      <c r="C23" s="33" t="s">
        <v>396</v>
      </c>
      <c r="D23" s="32" t="s">
        <v>275</v>
      </c>
      <c r="E23" s="32" t="s">
        <v>281</v>
      </c>
      <c r="F23" s="32" t="s">
        <v>277</v>
      </c>
      <c r="G23" s="32" t="s">
        <v>271</v>
      </c>
      <c r="H23" s="34" t="s">
        <v>393</v>
      </c>
      <c r="I23" s="20" t="s">
        <v>397</v>
      </c>
      <c r="J23" s="34" t="s">
        <v>398</v>
      </c>
    </row>
    <row r="24" ht="32.25" customHeight="1" spans="1:10">
      <c r="A24" s="32" t="s">
        <v>272</v>
      </c>
      <c r="B24" s="32"/>
      <c r="C24" s="33"/>
      <c r="D24" s="32"/>
      <c r="E24" s="32"/>
      <c r="F24" s="32"/>
      <c r="G24" s="32"/>
      <c r="H24" s="34"/>
      <c r="I24" s="20"/>
      <c r="J24" s="34"/>
    </row>
    <row r="25" ht="32.25" customHeight="1" spans="1:10">
      <c r="A25" s="32"/>
      <c r="B25" s="32" t="s">
        <v>273</v>
      </c>
      <c r="C25" s="33"/>
      <c r="D25" s="32"/>
      <c r="E25" s="32"/>
      <c r="F25" s="32"/>
      <c r="G25" s="32"/>
      <c r="H25" s="34"/>
      <c r="I25" s="20"/>
      <c r="J25" s="34"/>
    </row>
    <row r="26" ht="32.25" customHeight="1" spans="1:10">
      <c r="A26" s="32"/>
      <c r="B26" s="32"/>
      <c r="C26" s="33" t="s">
        <v>399</v>
      </c>
      <c r="D26" s="32" t="s">
        <v>269</v>
      </c>
      <c r="E26" s="32" t="s">
        <v>400</v>
      </c>
      <c r="F26" s="32"/>
      <c r="G26" s="32" t="s">
        <v>299</v>
      </c>
      <c r="H26" s="34" t="s">
        <v>401</v>
      </c>
      <c r="I26" s="20" t="s">
        <v>402</v>
      </c>
      <c r="J26" s="34" t="s">
        <v>403</v>
      </c>
    </row>
    <row r="27" ht="32.25" customHeight="1" spans="1:10">
      <c r="A27" s="32"/>
      <c r="B27" s="32"/>
      <c r="C27" s="33" t="s">
        <v>404</v>
      </c>
      <c r="D27" s="32" t="s">
        <v>275</v>
      </c>
      <c r="E27" s="32" t="s">
        <v>405</v>
      </c>
      <c r="F27" s="32" t="s">
        <v>406</v>
      </c>
      <c r="G27" s="32" t="s">
        <v>271</v>
      </c>
      <c r="H27" s="34" t="s">
        <v>393</v>
      </c>
      <c r="I27" s="20" t="s">
        <v>407</v>
      </c>
      <c r="J27" s="34" t="s">
        <v>408</v>
      </c>
    </row>
    <row r="28" ht="32.25" customHeight="1" spans="1:10">
      <c r="A28" s="32" t="s">
        <v>278</v>
      </c>
      <c r="B28" s="32"/>
      <c r="C28" s="33"/>
      <c r="D28" s="32"/>
      <c r="E28" s="32"/>
      <c r="F28" s="32"/>
      <c r="G28" s="32"/>
      <c r="H28" s="34"/>
      <c r="I28" s="20"/>
      <c r="J28" s="34"/>
    </row>
    <row r="29" ht="32.25" customHeight="1" spans="1:10">
      <c r="A29" s="32"/>
      <c r="B29" s="32" t="s">
        <v>279</v>
      </c>
      <c r="C29" s="33"/>
      <c r="D29" s="32"/>
      <c r="E29" s="32"/>
      <c r="F29" s="32"/>
      <c r="G29" s="32"/>
      <c r="H29" s="34"/>
      <c r="I29" s="20"/>
      <c r="J29" s="34"/>
    </row>
    <row r="30" ht="32.25" customHeight="1" spans="1:10">
      <c r="A30" s="32"/>
      <c r="B30" s="32"/>
      <c r="C30" s="33" t="s">
        <v>409</v>
      </c>
      <c r="D30" s="32" t="s">
        <v>275</v>
      </c>
      <c r="E30" s="32" t="s">
        <v>281</v>
      </c>
      <c r="F30" s="32" t="s">
        <v>277</v>
      </c>
      <c r="G30" s="32" t="s">
        <v>271</v>
      </c>
      <c r="H30" s="34" t="s">
        <v>393</v>
      </c>
      <c r="I30" s="20" t="s">
        <v>410</v>
      </c>
      <c r="J30" s="34" t="s">
        <v>408</v>
      </c>
    </row>
    <row r="31" ht="32.25" customHeight="1" spans="1:10">
      <c r="A31" s="32"/>
      <c r="B31" s="32"/>
      <c r="C31" s="33" t="s">
        <v>411</v>
      </c>
      <c r="D31" s="32" t="s">
        <v>275</v>
      </c>
      <c r="E31" s="32" t="s">
        <v>281</v>
      </c>
      <c r="F31" s="32" t="s">
        <v>277</v>
      </c>
      <c r="G31" s="32" t="s">
        <v>271</v>
      </c>
      <c r="H31" s="34" t="s">
        <v>393</v>
      </c>
      <c r="I31" s="20" t="s">
        <v>412</v>
      </c>
      <c r="J31" s="34" t="s">
        <v>413</v>
      </c>
    </row>
  </sheetData>
  <mergeCells count="28">
    <mergeCell ref="A2:J2"/>
    <mergeCell ref="A3:C3"/>
    <mergeCell ref="B4:J4"/>
    <mergeCell ref="B4:J4"/>
    <mergeCell ref="A5:J5"/>
    <mergeCell ref="A6:I6"/>
    <mergeCell ref="C7:I7"/>
    <mergeCell ref="C7:I7"/>
    <mergeCell ref="C8:I8"/>
    <mergeCell ref="C8:I8"/>
    <mergeCell ref="C9:I9"/>
    <mergeCell ref="C9:I9"/>
    <mergeCell ref="A10:J10"/>
    <mergeCell ref="E11:G11"/>
    <mergeCell ref="H11:J11"/>
    <mergeCell ref="A13:D13"/>
    <mergeCell ref="A14:B14"/>
    <mergeCell ref="A14:B14"/>
    <mergeCell ref="C14:D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7" t="s">
        <v>52</v>
      </c>
    </row>
    <row r="2" ht="41.25" customHeight="1" spans="1:1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"单位名称："&amp;"昆明市晋宁区科学技术协会"</f>
        <v>单位名称：昆明市晋宁区科学技术协会</v>
      </c>
      <c r="S3" s="82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60"/>
      <c r="J4" s="212"/>
      <c r="K4" s="212"/>
      <c r="L4" s="212"/>
      <c r="M4" s="212"/>
      <c r="N4" s="219"/>
      <c r="O4" s="212" t="s">
        <v>45</v>
      </c>
      <c r="P4" s="212"/>
      <c r="Q4" s="212"/>
      <c r="R4" s="212"/>
      <c r="S4" s="219"/>
    </row>
    <row r="5" ht="27" customHeight="1" spans="1:19">
      <c r="A5" s="213"/>
      <c r="B5" s="214"/>
      <c r="C5" s="214"/>
      <c r="D5" s="214" t="s">
        <v>57</v>
      </c>
      <c r="E5" s="214" t="s">
        <v>58</v>
      </c>
      <c r="F5" s="214" t="s">
        <v>59</v>
      </c>
      <c r="G5" s="214" t="s">
        <v>60</v>
      </c>
      <c r="H5" s="214" t="s">
        <v>61</v>
      </c>
      <c r="I5" s="220" t="s">
        <v>62</v>
      </c>
      <c r="J5" s="221"/>
      <c r="K5" s="221"/>
      <c r="L5" s="221"/>
      <c r="M5" s="221"/>
      <c r="N5" s="222"/>
      <c r="O5" s="214" t="s">
        <v>57</v>
      </c>
      <c r="P5" s="214" t="s">
        <v>58</v>
      </c>
      <c r="Q5" s="214" t="s">
        <v>59</v>
      </c>
      <c r="R5" s="214" t="s">
        <v>60</v>
      </c>
      <c r="S5" s="214" t="s">
        <v>63</v>
      </c>
    </row>
    <row r="6" ht="30" customHeight="1" spans="1:19">
      <c r="A6" s="215"/>
      <c r="B6" s="134"/>
      <c r="C6" s="145"/>
      <c r="D6" s="145"/>
      <c r="E6" s="145"/>
      <c r="F6" s="145"/>
      <c r="G6" s="145"/>
      <c r="H6" s="145"/>
      <c r="I6" s="102" t="s">
        <v>57</v>
      </c>
      <c r="J6" s="222" t="s">
        <v>64</v>
      </c>
      <c r="K6" s="222" t="s">
        <v>65</v>
      </c>
      <c r="L6" s="222" t="s">
        <v>66</v>
      </c>
      <c r="M6" s="222" t="s">
        <v>67</v>
      </c>
      <c r="N6" s="222" t="s">
        <v>68</v>
      </c>
      <c r="O6" s="223"/>
      <c r="P6" s="223"/>
      <c r="Q6" s="223"/>
      <c r="R6" s="223"/>
      <c r="S6" s="145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102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33" t="s">
        <v>69</v>
      </c>
      <c r="B8" s="33" t="s">
        <v>70</v>
      </c>
      <c r="C8" s="110">
        <v>1288712.57</v>
      </c>
      <c r="D8" s="110">
        <v>1288712.57</v>
      </c>
      <c r="E8" s="110">
        <v>1288712.57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18" customHeight="1" spans="1:19">
      <c r="A9" s="217" t="s">
        <v>71</v>
      </c>
      <c r="B9" s="217" t="s">
        <v>70</v>
      </c>
      <c r="C9" s="110">
        <v>1288712.57</v>
      </c>
      <c r="D9" s="110">
        <v>1288712.57</v>
      </c>
      <c r="E9" s="110">
        <v>1288712.57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18" customHeight="1" spans="1:19">
      <c r="A10" s="85" t="s">
        <v>55</v>
      </c>
      <c r="B10" s="218"/>
      <c r="C10" s="110">
        <v>1288712.57</v>
      </c>
      <c r="D10" s="110">
        <v>1288712.57</v>
      </c>
      <c r="E10" s="110">
        <v>1288712.57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2" t="s">
        <v>72</v>
      </c>
    </row>
    <row r="2" ht="41.25" customHeight="1" spans="1:1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"单位名称："&amp;"昆明市晋宁区科学技术协会"</f>
        <v>单位名称：昆明市晋宁区科学技术协会</v>
      </c>
      <c r="O3" s="82" t="s">
        <v>1</v>
      </c>
    </row>
    <row r="4" ht="27" customHeight="1" spans="1:15">
      <c r="A4" s="196" t="s">
        <v>73</v>
      </c>
      <c r="B4" s="196" t="s">
        <v>74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75</v>
      </c>
      <c r="J4" s="197" t="s">
        <v>62</v>
      </c>
      <c r="K4" s="198"/>
      <c r="L4" s="198"/>
      <c r="M4" s="198"/>
      <c r="N4" s="207"/>
      <c r="O4" s="208"/>
    </row>
    <row r="5" ht="42" customHeight="1" spans="1:15">
      <c r="A5" s="201"/>
      <c r="B5" s="201"/>
      <c r="C5" s="202"/>
      <c r="D5" s="203" t="s">
        <v>57</v>
      </c>
      <c r="E5" s="203" t="s">
        <v>76</v>
      </c>
      <c r="F5" s="203" t="s">
        <v>77</v>
      </c>
      <c r="G5" s="202"/>
      <c r="H5" s="202"/>
      <c r="I5" s="209"/>
      <c r="J5" s="203" t="s">
        <v>57</v>
      </c>
      <c r="K5" s="190" t="s">
        <v>78</v>
      </c>
      <c r="L5" s="190" t="s">
        <v>79</v>
      </c>
      <c r="M5" s="190" t="s">
        <v>80</v>
      </c>
      <c r="N5" s="190" t="s">
        <v>81</v>
      </c>
      <c r="O5" s="190" t="s">
        <v>82</v>
      </c>
    </row>
    <row r="6" ht="18" customHeight="1" spans="1:15">
      <c r="A6" s="88" t="s">
        <v>83</v>
      </c>
      <c r="B6" s="88" t="s">
        <v>84</v>
      </c>
      <c r="C6" s="88" t="s">
        <v>85</v>
      </c>
      <c r="D6" s="89" t="s">
        <v>86</v>
      </c>
      <c r="E6" s="89" t="s">
        <v>87</v>
      </c>
      <c r="F6" s="89" t="s">
        <v>88</v>
      </c>
      <c r="G6" s="89" t="s">
        <v>89</v>
      </c>
      <c r="H6" s="89" t="s">
        <v>90</v>
      </c>
      <c r="I6" s="89" t="s">
        <v>91</v>
      </c>
      <c r="J6" s="89" t="s">
        <v>92</v>
      </c>
      <c r="K6" s="89" t="s">
        <v>93</v>
      </c>
      <c r="L6" s="89" t="s">
        <v>94</v>
      </c>
      <c r="M6" s="89" t="s">
        <v>95</v>
      </c>
      <c r="N6" s="88" t="s">
        <v>96</v>
      </c>
      <c r="O6" s="89" t="s">
        <v>97</v>
      </c>
    </row>
    <row r="7" ht="21" customHeight="1" spans="1:15">
      <c r="A7" s="90" t="s">
        <v>98</v>
      </c>
      <c r="B7" s="90" t="s">
        <v>99</v>
      </c>
      <c r="C7" s="110">
        <v>989367.36</v>
      </c>
      <c r="D7" s="110">
        <v>989367.36</v>
      </c>
      <c r="E7" s="110">
        <v>969367.36</v>
      </c>
      <c r="F7" s="110">
        <v>20000</v>
      </c>
      <c r="G7" s="110"/>
      <c r="H7" s="110"/>
      <c r="I7" s="110"/>
      <c r="J7" s="110"/>
      <c r="K7" s="110"/>
      <c r="L7" s="110"/>
      <c r="M7" s="110"/>
      <c r="N7" s="110"/>
      <c r="O7" s="110"/>
    </row>
    <row r="8" ht="21" customHeight="1" spans="1:15">
      <c r="A8" s="204" t="s">
        <v>100</v>
      </c>
      <c r="B8" s="204" t="s">
        <v>101</v>
      </c>
      <c r="C8" s="110">
        <v>989367.36</v>
      </c>
      <c r="D8" s="110">
        <v>989367.36</v>
      </c>
      <c r="E8" s="110">
        <v>969367.36</v>
      </c>
      <c r="F8" s="110">
        <v>20000</v>
      </c>
      <c r="G8" s="110"/>
      <c r="H8" s="110"/>
      <c r="I8" s="110"/>
      <c r="J8" s="110"/>
      <c r="K8" s="110"/>
      <c r="L8" s="110"/>
      <c r="M8" s="110"/>
      <c r="N8" s="110"/>
      <c r="O8" s="110"/>
    </row>
    <row r="9" ht="21" customHeight="1" spans="1:15">
      <c r="A9" s="205" t="s">
        <v>102</v>
      </c>
      <c r="B9" s="205" t="s">
        <v>103</v>
      </c>
      <c r="C9" s="110">
        <v>969367.36</v>
      </c>
      <c r="D9" s="110">
        <v>969367.36</v>
      </c>
      <c r="E9" s="110">
        <v>969367.36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ht="21" customHeight="1" spans="1:15">
      <c r="A10" s="205" t="s">
        <v>104</v>
      </c>
      <c r="B10" s="205" t="s">
        <v>105</v>
      </c>
      <c r="C10" s="110">
        <v>20000</v>
      </c>
      <c r="D10" s="110">
        <v>20000</v>
      </c>
      <c r="E10" s="110"/>
      <c r="F10" s="110">
        <v>20000</v>
      </c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90" t="s">
        <v>106</v>
      </c>
      <c r="B11" s="90" t="s">
        <v>107</v>
      </c>
      <c r="C11" s="110">
        <v>103322.88</v>
      </c>
      <c r="D11" s="110">
        <v>103322.88</v>
      </c>
      <c r="E11" s="110">
        <v>103322.88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204" t="s">
        <v>108</v>
      </c>
      <c r="B12" s="204" t="s">
        <v>109</v>
      </c>
      <c r="C12" s="110">
        <v>103322.88</v>
      </c>
      <c r="D12" s="110">
        <v>103322.88</v>
      </c>
      <c r="E12" s="110">
        <v>103322.88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205" t="s">
        <v>110</v>
      </c>
      <c r="B13" s="205" t="s">
        <v>111</v>
      </c>
      <c r="C13" s="110">
        <v>103322.88</v>
      </c>
      <c r="D13" s="110">
        <v>103322.88</v>
      </c>
      <c r="E13" s="110">
        <v>103322.88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ht="21" customHeight="1" spans="1:15">
      <c r="A14" s="90" t="s">
        <v>112</v>
      </c>
      <c r="B14" s="90" t="s">
        <v>113</v>
      </c>
      <c r="C14" s="110">
        <v>87006.17</v>
      </c>
      <c r="D14" s="110">
        <v>87006.17</v>
      </c>
      <c r="E14" s="110">
        <v>87006.17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ht="21" customHeight="1" spans="1:15">
      <c r="A15" s="204" t="s">
        <v>114</v>
      </c>
      <c r="B15" s="204" t="s">
        <v>115</v>
      </c>
      <c r="C15" s="110">
        <v>87006.17</v>
      </c>
      <c r="D15" s="110">
        <v>87006.17</v>
      </c>
      <c r="E15" s="110">
        <v>87006.17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205" t="s">
        <v>116</v>
      </c>
      <c r="B16" s="205" t="s">
        <v>117</v>
      </c>
      <c r="C16" s="110">
        <v>51015.67</v>
      </c>
      <c r="D16" s="110">
        <v>51015.67</v>
      </c>
      <c r="E16" s="110">
        <v>51015.67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205" t="s">
        <v>118</v>
      </c>
      <c r="B17" s="205" t="s">
        <v>119</v>
      </c>
      <c r="C17" s="110">
        <v>32288.4</v>
      </c>
      <c r="D17" s="110">
        <v>32288.4</v>
      </c>
      <c r="E17" s="110">
        <v>32288.4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205" t="s">
        <v>120</v>
      </c>
      <c r="B18" s="205" t="s">
        <v>121</v>
      </c>
      <c r="C18" s="110">
        <v>3702.1</v>
      </c>
      <c r="D18" s="110">
        <v>3702.1</v>
      </c>
      <c r="E18" s="110">
        <v>3702.1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90" t="s">
        <v>122</v>
      </c>
      <c r="B19" s="90" t="s">
        <v>123</v>
      </c>
      <c r="C19" s="110">
        <v>109016.16</v>
      </c>
      <c r="D19" s="110">
        <v>109016.16</v>
      </c>
      <c r="E19" s="110">
        <v>109016.16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04" t="s">
        <v>124</v>
      </c>
      <c r="B20" s="204" t="s">
        <v>125</v>
      </c>
      <c r="C20" s="110">
        <v>109016.16</v>
      </c>
      <c r="D20" s="110">
        <v>109016.16</v>
      </c>
      <c r="E20" s="110">
        <v>109016.16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205" t="s">
        <v>126</v>
      </c>
      <c r="B21" s="205" t="s">
        <v>127</v>
      </c>
      <c r="C21" s="110">
        <v>109016.16</v>
      </c>
      <c r="D21" s="110">
        <v>109016.16</v>
      </c>
      <c r="E21" s="110">
        <v>109016.16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206" t="s">
        <v>55</v>
      </c>
      <c r="B22" s="71"/>
      <c r="C22" s="110">
        <v>1288712.57</v>
      </c>
      <c r="D22" s="110">
        <v>1288712.57</v>
      </c>
      <c r="E22" s="110">
        <v>1268712.57</v>
      </c>
      <c r="F22" s="110">
        <v>20000</v>
      </c>
      <c r="G22" s="110"/>
      <c r="H22" s="110"/>
      <c r="I22" s="110"/>
      <c r="J22" s="110"/>
      <c r="K22" s="110"/>
      <c r="L22" s="110"/>
      <c r="M22" s="110"/>
      <c r="N22" s="110"/>
      <c r="O22" s="110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C47" sqref="C4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128</v>
      </c>
    </row>
    <row r="2" ht="41.25" customHeight="1" spans="1:1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"单位名称："&amp;"昆明市晋宁区科学技术协会"</f>
        <v>单位名称：昆明市晋宁区科学技术协会</v>
      </c>
      <c r="B3" s="189"/>
      <c r="D3" s="82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129</v>
      </c>
      <c r="B6" s="110">
        <v>1288712.57</v>
      </c>
      <c r="C6" s="192" t="s">
        <v>130</v>
      </c>
      <c r="D6" s="110">
        <v>1288712.57</v>
      </c>
    </row>
    <row r="7" ht="16.5" customHeight="1" spans="1:4">
      <c r="A7" s="192" t="s">
        <v>131</v>
      </c>
      <c r="B7" s="110">
        <v>1288712.57</v>
      </c>
      <c r="C7" s="192" t="s">
        <v>132</v>
      </c>
      <c r="D7" s="110"/>
    </row>
    <row r="8" ht="16.5" customHeight="1" spans="1:4">
      <c r="A8" s="192" t="s">
        <v>133</v>
      </c>
      <c r="B8" s="110"/>
      <c r="C8" s="192" t="s">
        <v>134</v>
      </c>
      <c r="D8" s="110"/>
    </row>
    <row r="9" ht="16.5" customHeight="1" spans="1:4">
      <c r="A9" s="192" t="s">
        <v>135</v>
      </c>
      <c r="B9" s="110"/>
      <c r="C9" s="192" t="s">
        <v>136</v>
      </c>
      <c r="D9" s="110"/>
    </row>
    <row r="10" ht="16.5" customHeight="1" spans="1:4">
      <c r="A10" s="192" t="s">
        <v>137</v>
      </c>
      <c r="B10" s="110"/>
      <c r="C10" s="192" t="s">
        <v>138</v>
      </c>
      <c r="D10" s="110"/>
    </row>
    <row r="11" ht="16.5" customHeight="1" spans="1:4">
      <c r="A11" s="192" t="s">
        <v>131</v>
      </c>
      <c r="B11" s="110"/>
      <c r="C11" s="192" t="s">
        <v>139</v>
      </c>
      <c r="D11" s="110"/>
    </row>
    <row r="12" ht="16.5" customHeight="1" spans="1:4">
      <c r="A12" s="23" t="s">
        <v>133</v>
      </c>
      <c r="B12" s="110"/>
      <c r="C12" s="101" t="s">
        <v>140</v>
      </c>
      <c r="D12" s="110">
        <v>989367.36</v>
      </c>
    </row>
    <row r="13" ht="16.5" customHeight="1" spans="1:4">
      <c r="A13" s="23" t="s">
        <v>135</v>
      </c>
      <c r="B13" s="110"/>
      <c r="C13" s="101" t="s">
        <v>141</v>
      </c>
      <c r="D13" s="110"/>
    </row>
    <row r="14" ht="16.5" customHeight="1" spans="1:4">
      <c r="A14" s="193"/>
      <c r="B14" s="110"/>
      <c r="C14" s="101" t="s">
        <v>142</v>
      </c>
      <c r="D14" s="110">
        <v>103322.88</v>
      </c>
    </row>
    <row r="15" ht="16.5" customHeight="1" spans="1:4">
      <c r="A15" s="193"/>
      <c r="B15" s="110"/>
      <c r="C15" s="101" t="s">
        <v>143</v>
      </c>
      <c r="D15" s="110">
        <v>87006.17</v>
      </c>
    </row>
    <row r="16" ht="16.5" customHeight="1" spans="1:4">
      <c r="A16" s="193"/>
      <c r="B16" s="110"/>
      <c r="C16" s="101" t="s">
        <v>144</v>
      </c>
      <c r="D16" s="110"/>
    </row>
    <row r="17" ht="16.5" customHeight="1" spans="1:4">
      <c r="A17" s="193"/>
      <c r="B17" s="110"/>
      <c r="C17" s="101" t="s">
        <v>145</v>
      </c>
      <c r="D17" s="110"/>
    </row>
    <row r="18" ht="16.5" customHeight="1" spans="1:4">
      <c r="A18" s="193"/>
      <c r="B18" s="110"/>
      <c r="C18" s="101" t="s">
        <v>146</v>
      </c>
      <c r="D18" s="110"/>
    </row>
    <row r="19" ht="16.5" customHeight="1" spans="1:4">
      <c r="A19" s="193"/>
      <c r="B19" s="110"/>
      <c r="C19" s="101" t="s">
        <v>147</v>
      </c>
      <c r="D19" s="110"/>
    </row>
    <row r="20" ht="16.5" customHeight="1" spans="1:4">
      <c r="A20" s="193"/>
      <c r="B20" s="110"/>
      <c r="C20" s="101" t="s">
        <v>148</v>
      </c>
      <c r="D20" s="110"/>
    </row>
    <row r="21" ht="16.5" customHeight="1" spans="1:4">
      <c r="A21" s="193"/>
      <c r="B21" s="110"/>
      <c r="C21" s="101" t="s">
        <v>149</v>
      </c>
      <c r="D21" s="110"/>
    </row>
    <row r="22" ht="16.5" customHeight="1" spans="1:4">
      <c r="A22" s="193"/>
      <c r="B22" s="110"/>
      <c r="C22" s="101" t="s">
        <v>150</v>
      </c>
      <c r="D22" s="110"/>
    </row>
    <row r="23" ht="16.5" customHeight="1" spans="1:4">
      <c r="A23" s="193"/>
      <c r="B23" s="110"/>
      <c r="C23" s="101" t="s">
        <v>151</v>
      </c>
      <c r="D23" s="110"/>
    </row>
    <row r="24" ht="16.5" customHeight="1" spans="1:4">
      <c r="A24" s="193"/>
      <c r="B24" s="110"/>
      <c r="C24" s="101" t="s">
        <v>152</v>
      </c>
      <c r="D24" s="110"/>
    </row>
    <row r="25" ht="16.5" customHeight="1" spans="1:4">
      <c r="A25" s="193"/>
      <c r="B25" s="110"/>
      <c r="C25" s="101" t="s">
        <v>153</v>
      </c>
      <c r="D25" s="110">
        <v>109016.16</v>
      </c>
    </row>
    <row r="26" ht="16.5" customHeight="1" spans="1:4">
      <c r="A26" s="193"/>
      <c r="B26" s="110"/>
      <c r="C26" s="101" t="s">
        <v>154</v>
      </c>
      <c r="D26" s="110"/>
    </row>
    <row r="27" ht="16.5" customHeight="1" spans="1:4">
      <c r="A27" s="193"/>
      <c r="B27" s="110"/>
      <c r="C27" s="101" t="s">
        <v>155</v>
      </c>
      <c r="D27" s="110"/>
    </row>
    <row r="28" ht="16.5" customHeight="1" spans="1:4">
      <c r="A28" s="193"/>
      <c r="B28" s="110"/>
      <c r="C28" s="101" t="s">
        <v>156</v>
      </c>
      <c r="D28" s="110"/>
    </row>
    <row r="29" ht="16.5" customHeight="1" spans="1:4">
      <c r="A29" s="193"/>
      <c r="B29" s="110"/>
      <c r="C29" s="101" t="s">
        <v>157</v>
      </c>
      <c r="D29" s="110"/>
    </row>
    <row r="30" ht="16.5" customHeight="1" spans="1:4">
      <c r="A30" s="193"/>
      <c r="B30" s="110"/>
      <c r="C30" s="101" t="s">
        <v>158</v>
      </c>
      <c r="D30" s="110"/>
    </row>
    <row r="31" ht="16.5" customHeight="1" spans="1:4">
      <c r="A31" s="193"/>
      <c r="B31" s="110"/>
      <c r="C31" s="23" t="s">
        <v>159</v>
      </c>
      <c r="D31" s="110"/>
    </row>
    <row r="32" ht="16.5" customHeight="1" spans="1:4">
      <c r="A32" s="193"/>
      <c r="B32" s="110"/>
      <c r="C32" s="23" t="s">
        <v>160</v>
      </c>
      <c r="D32" s="110"/>
    </row>
    <row r="33" ht="16.5" customHeight="1" spans="1:4">
      <c r="A33" s="193"/>
      <c r="B33" s="110"/>
      <c r="C33" s="20" t="s">
        <v>161</v>
      </c>
      <c r="D33" s="110"/>
    </row>
    <row r="34" ht="15" customHeight="1" spans="1:4">
      <c r="A34" s="194" t="s">
        <v>50</v>
      </c>
      <c r="B34" s="195">
        <v>1288712.57</v>
      </c>
      <c r="C34" s="194" t="s">
        <v>51</v>
      </c>
      <c r="D34" s="195">
        <v>1288712.57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5"/>
      <c r="F1" s="103"/>
      <c r="G1" s="170" t="s">
        <v>162</v>
      </c>
    </row>
    <row r="2" ht="41.25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6" t="str">
        <f>"单位名称："&amp;"昆明市晋宁区科学技术协会"</f>
        <v>单位名称：昆明市晋宁区科学技术协会</v>
      </c>
      <c r="F3" s="151"/>
      <c r="G3" s="170" t="s">
        <v>1</v>
      </c>
    </row>
    <row r="4" ht="20.25" customHeight="1" spans="1:7">
      <c r="A4" s="185" t="s">
        <v>163</v>
      </c>
      <c r="B4" s="186"/>
      <c r="C4" s="155" t="s">
        <v>55</v>
      </c>
      <c r="D4" s="177" t="s">
        <v>76</v>
      </c>
      <c r="E4" s="15"/>
      <c r="F4" s="38"/>
      <c r="G4" s="167" t="s">
        <v>77</v>
      </c>
    </row>
    <row r="5" ht="20.25" customHeight="1" spans="1:7">
      <c r="A5" s="187" t="s">
        <v>73</v>
      </c>
      <c r="B5" s="187" t="s">
        <v>74</v>
      </c>
      <c r="C5" s="57"/>
      <c r="D5" s="16" t="s">
        <v>57</v>
      </c>
      <c r="E5" s="16" t="s">
        <v>164</v>
      </c>
      <c r="F5" s="16" t="s">
        <v>165</v>
      </c>
      <c r="G5" s="169"/>
    </row>
    <row r="6" ht="15" customHeight="1" spans="1:7">
      <c r="A6" s="22" t="s">
        <v>83</v>
      </c>
      <c r="B6" s="22" t="s">
        <v>84</v>
      </c>
      <c r="C6" s="22" t="s">
        <v>85</v>
      </c>
      <c r="D6" s="22" t="s">
        <v>86</v>
      </c>
      <c r="E6" s="22" t="s">
        <v>87</v>
      </c>
      <c r="F6" s="22" t="s">
        <v>88</v>
      </c>
      <c r="G6" s="22" t="s">
        <v>89</v>
      </c>
    </row>
    <row r="7" ht="18" customHeight="1" spans="1:7">
      <c r="A7" s="20" t="s">
        <v>98</v>
      </c>
      <c r="B7" s="20" t="s">
        <v>99</v>
      </c>
      <c r="C7" s="110">
        <v>989367.36</v>
      </c>
      <c r="D7" s="110">
        <v>969367.36</v>
      </c>
      <c r="E7" s="110">
        <v>829858</v>
      </c>
      <c r="F7" s="110">
        <v>139509.36</v>
      </c>
      <c r="G7" s="110">
        <v>20000</v>
      </c>
    </row>
    <row r="8" ht="18" customHeight="1" spans="1:7">
      <c r="A8" s="163" t="s">
        <v>100</v>
      </c>
      <c r="B8" s="163" t="s">
        <v>101</v>
      </c>
      <c r="C8" s="110">
        <v>989367.36</v>
      </c>
      <c r="D8" s="110">
        <v>969367.36</v>
      </c>
      <c r="E8" s="110">
        <v>829858</v>
      </c>
      <c r="F8" s="110">
        <v>139509.36</v>
      </c>
      <c r="G8" s="110">
        <v>20000</v>
      </c>
    </row>
    <row r="9" ht="18" customHeight="1" spans="1:7">
      <c r="A9" s="164" t="s">
        <v>102</v>
      </c>
      <c r="B9" s="164" t="s">
        <v>103</v>
      </c>
      <c r="C9" s="110">
        <v>969367.36</v>
      </c>
      <c r="D9" s="110">
        <v>969367.36</v>
      </c>
      <c r="E9" s="110">
        <v>829858</v>
      </c>
      <c r="F9" s="110">
        <v>139509.36</v>
      </c>
      <c r="G9" s="110"/>
    </row>
    <row r="10" ht="18" customHeight="1" spans="1:7">
      <c r="A10" s="164" t="s">
        <v>104</v>
      </c>
      <c r="B10" s="164" t="s">
        <v>105</v>
      </c>
      <c r="C10" s="110">
        <v>20000</v>
      </c>
      <c r="D10" s="110"/>
      <c r="E10" s="110"/>
      <c r="F10" s="110"/>
      <c r="G10" s="110">
        <v>20000</v>
      </c>
    </row>
    <row r="11" ht="18" customHeight="1" spans="1:7">
      <c r="A11" s="20" t="s">
        <v>106</v>
      </c>
      <c r="B11" s="20" t="s">
        <v>107</v>
      </c>
      <c r="C11" s="110">
        <v>103322.88</v>
      </c>
      <c r="D11" s="110">
        <v>103322.88</v>
      </c>
      <c r="E11" s="110">
        <v>103322.88</v>
      </c>
      <c r="F11" s="110"/>
      <c r="G11" s="110"/>
    </row>
    <row r="12" ht="18" customHeight="1" spans="1:7">
      <c r="A12" s="163" t="s">
        <v>108</v>
      </c>
      <c r="B12" s="163" t="s">
        <v>109</v>
      </c>
      <c r="C12" s="110">
        <v>103322.88</v>
      </c>
      <c r="D12" s="110">
        <v>103322.88</v>
      </c>
      <c r="E12" s="110">
        <v>103322.88</v>
      </c>
      <c r="F12" s="110"/>
      <c r="G12" s="110"/>
    </row>
    <row r="13" ht="18" customHeight="1" spans="1:7">
      <c r="A13" s="164" t="s">
        <v>110</v>
      </c>
      <c r="B13" s="164" t="s">
        <v>111</v>
      </c>
      <c r="C13" s="110">
        <v>103322.88</v>
      </c>
      <c r="D13" s="110">
        <v>103322.88</v>
      </c>
      <c r="E13" s="110">
        <v>103322.88</v>
      </c>
      <c r="F13" s="110"/>
      <c r="G13" s="110"/>
    </row>
    <row r="14" ht="18" customHeight="1" spans="1:7">
      <c r="A14" s="20" t="s">
        <v>112</v>
      </c>
      <c r="B14" s="20" t="s">
        <v>113</v>
      </c>
      <c r="C14" s="110">
        <v>87006.17</v>
      </c>
      <c r="D14" s="110">
        <v>87006.17</v>
      </c>
      <c r="E14" s="110">
        <v>87006.17</v>
      </c>
      <c r="F14" s="110"/>
      <c r="G14" s="110"/>
    </row>
    <row r="15" ht="18" customHeight="1" spans="1:7">
      <c r="A15" s="163" t="s">
        <v>114</v>
      </c>
      <c r="B15" s="163" t="s">
        <v>115</v>
      </c>
      <c r="C15" s="110">
        <v>87006.17</v>
      </c>
      <c r="D15" s="110">
        <v>87006.17</v>
      </c>
      <c r="E15" s="110">
        <v>87006.17</v>
      </c>
      <c r="F15" s="110"/>
      <c r="G15" s="110"/>
    </row>
    <row r="16" ht="18" customHeight="1" spans="1:7">
      <c r="A16" s="164" t="s">
        <v>116</v>
      </c>
      <c r="B16" s="164" t="s">
        <v>117</v>
      </c>
      <c r="C16" s="110">
        <v>51015.67</v>
      </c>
      <c r="D16" s="110">
        <v>51015.67</v>
      </c>
      <c r="E16" s="110">
        <v>51015.67</v>
      </c>
      <c r="F16" s="110"/>
      <c r="G16" s="110"/>
    </row>
    <row r="17" ht="18" customHeight="1" spans="1:7">
      <c r="A17" s="164" t="s">
        <v>118</v>
      </c>
      <c r="B17" s="164" t="s">
        <v>119</v>
      </c>
      <c r="C17" s="110">
        <v>32288.4</v>
      </c>
      <c r="D17" s="110">
        <v>32288.4</v>
      </c>
      <c r="E17" s="110">
        <v>32288.4</v>
      </c>
      <c r="F17" s="110"/>
      <c r="G17" s="110"/>
    </row>
    <row r="18" ht="18" customHeight="1" spans="1:7">
      <c r="A18" s="164" t="s">
        <v>120</v>
      </c>
      <c r="B18" s="164" t="s">
        <v>121</v>
      </c>
      <c r="C18" s="110">
        <v>3702.1</v>
      </c>
      <c r="D18" s="110">
        <v>3702.1</v>
      </c>
      <c r="E18" s="110">
        <v>3702.1</v>
      </c>
      <c r="F18" s="110"/>
      <c r="G18" s="110"/>
    </row>
    <row r="19" ht="18" customHeight="1" spans="1:7">
      <c r="A19" s="20" t="s">
        <v>122</v>
      </c>
      <c r="B19" s="20" t="s">
        <v>123</v>
      </c>
      <c r="C19" s="110">
        <v>109016.16</v>
      </c>
      <c r="D19" s="110">
        <v>109016.16</v>
      </c>
      <c r="E19" s="110">
        <v>109016.16</v>
      </c>
      <c r="F19" s="110"/>
      <c r="G19" s="110"/>
    </row>
    <row r="20" ht="18" customHeight="1" spans="1:7">
      <c r="A20" s="163" t="s">
        <v>124</v>
      </c>
      <c r="B20" s="163" t="s">
        <v>125</v>
      </c>
      <c r="C20" s="110">
        <v>109016.16</v>
      </c>
      <c r="D20" s="110">
        <v>109016.16</v>
      </c>
      <c r="E20" s="110">
        <v>109016.16</v>
      </c>
      <c r="F20" s="110"/>
      <c r="G20" s="110"/>
    </row>
    <row r="21" ht="18" customHeight="1" spans="1:7">
      <c r="A21" s="164" t="s">
        <v>126</v>
      </c>
      <c r="B21" s="164" t="s">
        <v>127</v>
      </c>
      <c r="C21" s="110">
        <v>109016.16</v>
      </c>
      <c r="D21" s="110">
        <v>109016.16</v>
      </c>
      <c r="E21" s="110">
        <v>109016.16</v>
      </c>
      <c r="F21" s="110"/>
      <c r="G21" s="110"/>
    </row>
    <row r="22" ht="18" customHeight="1" spans="1:7">
      <c r="A22" s="109" t="s">
        <v>166</v>
      </c>
      <c r="B22" s="188" t="s">
        <v>166</v>
      </c>
      <c r="C22" s="110">
        <v>1288712.57</v>
      </c>
      <c r="D22" s="110">
        <v>1268712.57</v>
      </c>
      <c r="E22" s="110">
        <v>1129203.21</v>
      </c>
      <c r="F22" s="110">
        <v>139509.36</v>
      </c>
      <c r="G22" s="110">
        <v>20000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N14" sqref="N1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1" t="s">
        <v>167</v>
      </c>
    </row>
    <row r="2" ht="41.25" customHeight="1" spans="1:6">
      <c r="A2" s="182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1" t="str">
        <f>"单位名称："&amp;"昆明市晋宁区科学技术协会"</f>
        <v>单位名称：昆明市晋宁区科学技术协会</v>
      </c>
      <c r="B3" s="183"/>
      <c r="D3" s="79"/>
      <c r="E3" s="78"/>
      <c r="F3" s="97" t="s">
        <v>1</v>
      </c>
    </row>
    <row r="4" ht="27" customHeight="1" spans="1:6">
      <c r="A4" s="83" t="s">
        <v>168</v>
      </c>
      <c r="B4" s="83" t="s">
        <v>169</v>
      </c>
      <c r="C4" s="85" t="s">
        <v>170</v>
      </c>
      <c r="D4" s="83"/>
      <c r="E4" s="84"/>
      <c r="F4" s="83" t="s">
        <v>171</v>
      </c>
    </row>
    <row r="5" ht="28.5" customHeight="1" spans="1:6">
      <c r="A5" s="184"/>
      <c r="B5" s="87"/>
      <c r="C5" s="84" t="s">
        <v>57</v>
      </c>
      <c r="D5" s="84" t="s">
        <v>172</v>
      </c>
      <c r="E5" s="84" t="s">
        <v>173</v>
      </c>
      <c r="F5" s="86"/>
    </row>
    <row r="6" ht="17.25" customHeight="1" spans="1:6">
      <c r="A6" s="89" t="s">
        <v>83</v>
      </c>
      <c r="B6" s="89" t="s">
        <v>84</v>
      </c>
      <c r="C6" s="89" t="s">
        <v>85</v>
      </c>
      <c r="D6" s="89" t="s">
        <v>86</v>
      </c>
      <c r="E6" s="89" t="s">
        <v>87</v>
      </c>
      <c r="F6" s="89" t="s">
        <v>88</v>
      </c>
    </row>
    <row r="7" ht="17.25" customHeight="1" spans="1:6">
      <c r="A7" s="110">
        <v>30000</v>
      </c>
      <c r="B7" s="110"/>
      <c r="C7" s="110">
        <v>20000</v>
      </c>
      <c r="D7" s="110"/>
      <c r="E7" s="110">
        <v>20000</v>
      </c>
      <c r="F7" s="110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3"/>
  <sheetViews>
    <sheetView showZeros="0" topLeftCell="E19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65"/>
      <c r="C1" s="171"/>
      <c r="E1" s="172"/>
      <c r="F1" s="172"/>
      <c r="G1" s="172"/>
      <c r="H1" s="172"/>
      <c r="I1" s="112"/>
      <c r="J1" s="112"/>
      <c r="K1" s="112"/>
      <c r="L1" s="112"/>
      <c r="M1" s="112"/>
      <c r="N1" s="112"/>
      <c r="T1" s="112"/>
      <c r="X1" s="171"/>
      <c r="Z1" s="44" t="s">
        <v>174</v>
      </c>
    </row>
    <row r="2" ht="45.75" customHeight="1" spans="1:26">
      <c r="A2" s="99" t="str">
        <f>"2026"&amp;"年部门基本支出预算表"</f>
        <v>2026年部门基本支出预算表</v>
      </c>
      <c r="B2" s="45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5"/>
      <c r="P2" s="45"/>
      <c r="Q2" s="45"/>
      <c r="R2" s="45"/>
      <c r="S2" s="45"/>
      <c r="T2" s="99"/>
      <c r="U2" s="99"/>
      <c r="V2" s="99"/>
      <c r="W2" s="99"/>
      <c r="X2" s="99"/>
      <c r="Y2" s="99"/>
      <c r="Z2" s="99"/>
    </row>
    <row r="3" ht="18.75" customHeight="1" spans="1:26">
      <c r="A3" s="46" t="str">
        <f>"单位名称："&amp;"昆明市晋宁区科学技术协会"</f>
        <v>单位名称：昆明市晋宁区科学技术协会</v>
      </c>
      <c r="B3" s="47"/>
      <c r="C3" s="173"/>
      <c r="D3" s="173"/>
      <c r="E3" s="173"/>
      <c r="F3" s="173"/>
      <c r="G3" s="173"/>
      <c r="H3" s="173"/>
      <c r="I3" s="114"/>
      <c r="J3" s="114"/>
      <c r="K3" s="114"/>
      <c r="L3" s="114"/>
      <c r="M3" s="114"/>
      <c r="N3" s="114"/>
      <c r="O3" s="48"/>
      <c r="P3" s="48"/>
      <c r="Q3" s="48"/>
      <c r="R3" s="48"/>
      <c r="S3" s="48"/>
      <c r="T3" s="114"/>
      <c r="X3" s="171"/>
      <c r="Z3" s="44" t="s">
        <v>1</v>
      </c>
    </row>
    <row r="4" ht="18" customHeight="1" spans="1:26">
      <c r="A4" s="50" t="s">
        <v>175</v>
      </c>
      <c r="B4" s="50" t="s">
        <v>176</v>
      </c>
      <c r="C4" s="50" t="s">
        <v>177</v>
      </c>
      <c r="D4" s="50" t="s">
        <v>178</v>
      </c>
      <c r="E4" s="50" t="s">
        <v>179</v>
      </c>
      <c r="F4" s="50" t="s">
        <v>180</v>
      </c>
      <c r="G4" s="50" t="s">
        <v>181</v>
      </c>
      <c r="H4" s="50" t="s">
        <v>182</v>
      </c>
      <c r="I4" s="177" t="s">
        <v>183</v>
      </c>
      <c r="J4" s="137" t="s">
        <v>183</v>
      </c>
      <c r="K4" s="137"/>
      <c r="L4" s="137"/>
      <c r="M4" s="137"/>
      <c r="N4" s="137"/>
      <c r="O4" s="15"/>
      <c r="P4" s="15"/>
      <c r="Q4" s="15"/>
      <c r="R4" s="15"/>
      <c r="S4" s="15"/>
      <c r="T4" s="130" t="s">
        <v>61</v>
      </c>
      <c r="U4" s="137" t="s">
        <v>62</v>
      </c>
      <c r="V4" s="137"/>
      <c r="W4" s="137"/>
      <c r="X4" s="137"/>
      <c r="Y4" s="137"/>
      <c r="Z4" s="138"/>
    </row>
    <row r="5" ht="18" customHeight="1" spans="1:26">
      <c r="A5" s="52"/>
      <c r="B5" s="66"/>
      <c r="C5" s="157"/>
      <c r="D5" s="52"/>
      <c r="E5" s="52"/>
      <c r="F5" s="52"/>
      <c r="G5" s="52"/>
      <c r="H5" s="52"/>
      <c r="I5" s="155" t="s">
        <v>184</v>
      </c>
      <c r="J5" s="177" t="s">
        <v>58</v>
      </c>
      <c r="K5" s="137"/>
      <c r="L5" s="137"/>
      <c r="M5" s="137"/>
      <c r="N5" s="138"/>
      <c r="O5" s="14" t="s">
        <v>185</v>
      </c>
      <c r="P5" s="14" t="s">
        <v>60</v>
      </c>
      <c r="Q5" s="14" t="s">
        <v>186</v>
      </c>
      <c r="R5" s="15"/>
      <c r="S5" s="38"/>
      <c r="T5" s="50" t="s">
        <v>61</v>
      </c>
      <c r="U5" s="177" t="s">
        <v>62</v>
      </c>
      <c r="V5" s="130" t="s">
        <v>64</v>
      </c>
      <c r="W5" s="137" t="s">
        <v>62</v>
      </c>
      <c r="X5" s="130" t="s">
        <v>66</v>
      </c>
      <c r="Y5" s="130" t="s">
        <v>67</v>
      </c>
      <c r="Z5" s="180" t="s">
        <v>68</v>
      </c>
    </row>
    <row r="6" ht="19.5" customHeight="1" spans="1:26">
      <c r="A6" s="66"/>
      <c r="B6" s="66"/>
      <c r="C6" s="66"/>
      <c r="D6" s="66"/>
      <c r="E6" s="66"/>
      <c r="F6" s="66"/>
      <c r="G6" s="66"/>
      <c r="H6" s="66"/>
      <c r="I6" s="66"/>
      <c r="J6" s="178" t="s">
        <v>187</v>
      </c>
      <c r="K6" s="50" t="s">
        <v>188</v>
      </c>
      <c r="L6" s="50" t="s">
        <v>189</v>
      </c>
      <c r="M6" s="50" t="s">
        <v>190</v>
      </c>
      <c r="N6" s="50" t="s">
        <v>191</v>
      </c>
      <c r="O6" s="50"/>
      <c r="P6" s="50"/>
      <c r="Q6" s="50" t="s">
        <v>58</v>
      </c>
      <c r="R6" s="50" t="s">
        <v>59</v>
      </c>
      <c r="S6" s="50" t="s">
        <v>60</v>
      </c>
      <c r="T6" s="66"/>
      <c r="U6" s="50" t="s">
        <v>57</v>
      </c>
      <c r="V6" s="50" t="s">
        <v>64</v>
      </c>
      <c r="W6" s="50" t="s">
        <v>192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4"/>
      <c r="B7" s="57"/>
      <c r="C7" s="174"/>
      <c r="D7" s="174"/>
      <c r="E7" s="174"/>
      <c r="F7" s="174"/>
      <c r="G7" s="174"/>
      <c r="H7" s="174"/>
      <c r="I7" s="174"/>
      <c r="J7" s="179" t="s">
        <v>57</v>
      </c>
      <c r="K7" s="55" t="s">
        <v>193</v>
      </c>
      <c r="L7" s="55" t="s">
        <v>189</v>
      </c>
      <c r="M7" s="55" t="s">
        <v>190</v>
      </c>
      <c r="N7" s="55" t="s">
        <v>191</v>
      </c>
      <c r="O7" s="55"/>
      <c r="P7" s="55"/>
      <c r="Q7" s="55" t="s">
        <v>189</v>
      </c>
      <c r="R7" s="55" t="s">
        <v>190</v>
      </c>
      <c r="S7" s="55" t="s">
        <v>191</v>
      </c>
      <c r="T7" s="55" t="s">
        <v>61</v>
      </c>
      <c r="U7" s="55" t="s">
        <v>57</v>
      </c>
      <c r="V7" s="55" t="s">
        <v>64</v>
      </c>
      <c r="W7" s="55" t="s">
        <v>192</v>
      </c>
      <c r="X7" s="55" t="s">
        <v>66</v>
      </c>
      <c r="Y7" s="55" t="s">
        <v>67</v>
      </c>
      <c r="Z7" s="55" t="s">
        <v>68</v>
      </c>
    </row>
    <row r="8" customHeight="1" spans="1:26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  <c r="Y8" s="72">
        <v>25</v>
      </c>
      <c r="Z8" s="72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20.25" customHeight="1" spans="1:26">
      <c r="A10" s="23" t="s">
        <v>70</v>
      </c>
      <c r="B10" s="23" t="s">
        <v>70</v>
      </c>
      <c r="C10" s="23" t="s">
        <v>194</v>
      </c>
      <c r="D10" s="23" t="s">
        <v>195</v>
      </c>
      <c r="E10" s="23" t="s">
        <v>102</v>
      </c>
      <c r="F10" s="23" t="s">
        <v>103</v>
      </c>
      <c r="G10" s="23" t="s">
        <v>196</v>
      </c>
      <c r="H10" s="23" t="s">
        <v>197</v>
      </c>
      <c r="I10" s="110">
        <v>280680</v>
      </c>
      <c r="J10" s="110">
        <v>280680</v>
      </c>
      <c r="K10" s="61"/>
      <c r="L10" s="61"/>
      <c r="M10" s="110">
        <v>280680</v>
      </c>
      <c r="N10" s="61"/>
      <c r="O10" s="61"/>
      <c r="P10" s="61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ht="20.25" customHeight="1" spans="1:26">
      <c r="A11" s="23" t="s">
        <v>70</v>
      </c>
      <c r="B11" s="23" t="s">
        <v>70</v>
      </c>
      <c r="C11" s="23" t="s">
        <v>194</v>
      </c>
      <c r="D11" s="23" t="s">
        <v>195</v>
      </c>
      <c r="E11" s="23" t="s">
        <v>102</v>
      </c>
      <c r="F11" s="23" t="s">
        <v>103</v>
      </c>
      <c r="G11" s="23" t="s">
        <v>198</v>
      </c>
      <c r="H11" s="23" t="s">
        <v>199</v>
      </c>
      <c r="I11" s="110">
        <v>341268</v>
      </c>
      <c r="J11" s="110">
        <v>341268</v>
      </c>
      <c r="K11" s="61"/>
      <c r="L11" s="61"/>
      <c r="M11" s="110">
        <v>341268</v>
      </c>
      <c r="N11" s="61"/>
      <c r="O11" s="61"/>
      <c r="P11" s="61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ht="20.25" customHeight="1" spans="1:26">
      <c r="A12" s="23" t="s">
        <v>70</v>
      </c>
      <c r="B12" s="23" t="s">
        <v>70</v>
      </c>
      <c r="C12" s="23" t="s">
        <v>194</v>
      </c>
      <c r="D12" s="23" t="s">
        <v>195</v>
      </c>
      <c r="E12" s="23" t="s">
        <v>102</v>
      </c>
      <c r="F12" s="23" t="s">
        <v>103</v>
      </c>
      <c r="G12" s="23" t="s">
        <v>200</v>
      </c>
      <c r="H12" s="23" t="s">
        <v>201</v>
      </c>
      <c r="I12" s="110">
        <v>23390</v>
      </c>
      <c r="J12" s="110">
        <v>23390</v>
      </c>
      <c r="K12" s="61"/>
      <c r="L12" s="61"/>
      <c r="M12" s="110">
        <v>23390</v>
      </c>
      <c r="N12" s="61"/>
      <c r="O12" s="61"/>
      <c r="P12" s="61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ht="20.25" customHeight="1" spans="1:26">
      <c r="A13" s="23" t="s">
        <v>70</v>
      </c>
      <c r="B13" s="23" t="s">
        <v>70</v>
      </c>
      <c r="C13" s="23" t="s">
        <v>202</v>
      </c>
      <c r="D13" s="23" t="s">
        <v>203</v>
      </c>
      <c r="E13" s="23" t="s">
        <v>110</v>
      </c>
      <c r="F13" s="23" t="s">
        <v>111</v>
      </c>
      <c r="G13" s="23" t="s">
        <v>204</v>
      </c>
      <c r="H13" s="23" t="s">
        <v>205</v>
      </c>
      <c r="I13" s="110">
        <v>103322.88</v>
      </c>
      <c r="J13" s="110">
        <v>103322.88</v>
      </c>
      <c r="K13" s="61"/>
      <c r="L13" s="61"/>
      <c r="M13" s="110">
        <v>103322.88</v>
      </c>
      <c r="N13" s="61"/>
      <c r="O13" s="61"/>
      <c r="P13" s="61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ht="20.25" customHeight="1" spans="1:26">
      <c r="A14" s="23" t="s">
        <v>70</v>
      </c>
      <c r="B14" s="23" t="s">
        <v>70</v>
      </c>
      <c r="C14" s="23" t="s">
        <v>202</v>
      </c>
      <c r="D14" s="23" t="s">
        <v>203</v>
      </c>
      <c r="E14" s="23" t="s">
        <v>116</v>
      </c>
      <c r="F14" s="23" t="s">
        <v>117</v>
      </c>
      <c r="G14" s="23" t="s">
        <v>206</v>
      </c>
      <c r="H14" s="23" t="s">
        <v>207</v>
      </c>
      <c r="I14" s="110">
        <v>51015.67</v>
      </c>
      <c r="J14" s="110">
        <v>51015.67</v>
      </c>
      <c r="K14" s="61"/>
      <c r="L14" s="61"/>
      <c r="M14" s="110">
        <v>51015.67</v>
      </c>
      <c r="N14" s="61"/>
      <c r="O14" s="61"/>
      <c r="P14" s="61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ht="20.25" customHeight="1" spans="1:26">
      <c r="A15" s="23" t="s">
        <v>70</v>
      </c>
      <c r="B15" s="23" t="s">
        <v>70</v>
      </c>
      <c r="C15" s="23" t="s">
        <v>202</v>
      </c>
      <c r="D15" s="23" t="s">
        <v>203</v>
      </c>
      <c r="E15" s="23" t="s">
        <v>118</v>
      </c>
      <c r="F15" s="23" t="s">
        <v>119</v>
      </c>
      <c r="G15" s="23" t="s">
        <v>208</v>
      </c>
      <c r="H15" s="23" t="s">
        <v>209</v>
      </c>
      <c r="I15" s="110">
        <v>32288.4</v>
      </c>
      <c r="J15" s="110">
        <v>32288.4</v>
      </c>
      <c r="K15" s="61"/>
      <c r="L15" s="61"/>
      <c r="M15" s="110">
        <v>32288.4</v>
      </c>
      <c r="N15" s="61"/>
      <c r="O15" s="61"/>
      <c r="P15" s="61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ht="20.25" customHeight="1" spans="1:26">
      <c r="A16" s="23" t="s">
        <v>70</v>
      </c>
      <c r="B16" s="23" t="s">
        <v>70</v>
      </c>
      <c r="C16" s="23" t="s">
        <v>202</v>
      </c>
      <c r="D16" s="23" t="s">
        <v>203</v>
      </c>
      <c r="E16" s="23" t="s">
        <v>120</v>
      </c>
      <c r="F16" s="23" t="s">
        <v>121</v>
      </c>
      <c r="G16" s="23" t="s">
        <v>210</v>
      </c>
      <c r="H16" s="23" t="s">
        <v>211</v>
      </c>
      <c r="I16" s="110">
        <v>2583.6</v>
      </c>
      <c r="J16" s="110">
        <v>2583.6</v>
      </c>
      <c r="K16" s="61"/>
      <c r="L16" s="61"/>
      <c r="M16" s="110">
        <v>2583.6</v>
      </c>
      <c r="N16" s="61"/>
      <c r="O16" s="61"/>
      <c r="P16" s="61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ht="20.25" customHeight="1" spans="1:26">
      <c r="A17" s="23" t="s">
        <v>70</v>
      </c>
      <c r="B17" s="23" t="s">
        <v>70</v>
      </c>
      <c r="C17" s="23" t="s">
        <v>202</v>
      </c>
      <c r="D17" s="23" t="s">
        <v>203</v>
      </c>
      <c r="E17" s="23" t="s">
        <v>120</v>
      </c>
      <c r="F17" s="23" t="s">
        <v>121</v>
      </c>
      <c r="G17" s="23" t="s">
        <v>210</v>
      </c>
      <c r="H17" s="23" t="s">
        <v>211</v>
      </c>
      <c r="I17" s="110">
        <v>1118.5</v>
      </c>
      <c r="J17" s="110">
        <v>1118.5</v>
      </c>
      <c r="K17" s="61"/>
      <c r="L17" s="61"/>
      <c r="M17" s="110">
        <v>1118.5</v>
      </c>
      <c r="N17" s="61"/>
      <c r="O17" s="61"/>
      <c r="P17" s="61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ht="20.25" customHeight="1" spans="1:26">
      <c r="A18" s="23" t="s">
        <v>70</v>
      </c>
      <c r="B18" s="23" t="s">
        <v>70</v>
      </c>
      <c r="C18" s="23" t="s">
        <v>212</v>
      </c>
      <c r="D18" s="23" t="s">
        <v>171</v>
      </c>
      <c r="E18" s="23" t="s">
        <v>102</v>
      </c>
      <c r="F18" s="23" t="s">
        <v>103</v>
      </c>
      <c r="G18" s="23" t="s">
        <v>213</v>
      </c>
      <c r="H18" s="23" t="s">
        <v>171</v>
      </c>
      <c r="I18" s="110">
        <v>10000</v>
      </c>
      <c r="J18" s="110">
        <v>10000</v>
      </c>
      <c r="K18" s="61"/>
      <c r="L18" s="61"/>
      <c r="M18" s="110">
        <v>10000</v>
      </c>
      <c r="N18" s="61"/>
      <c r="O18" s="61"/>
      <c r="P18" s="61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ht="20.25" customHeight="1" spans="1:26">
      <c r="A19" s="23" t="s">
        <v>70</v>
      </c>
      <c r="B19" s="23" t="s">
        <v>70</v>
      </c>
      <c r="C19" s="23" t="s">
        <v>214</v>
      </c>
      <c r="D19" s="23" t="s">
        <v>215</v>
      </c>
      <c r="E19" s="23" t="s">
        <v>102</v>
      </c>
      <c r="F19" s="23" t="s">
        <v>103</v>
      </c>
      <c r="G19" s="23" t="s">
        <v>216</v>
      </c>
      <c r="H19" s="23" t="s">
        <v>217</v>
      </c>
      <c r="I19" s="110">
        <v>55800</v>
      </c>
      <c r="J19" s="110">
        <v>55800</v>
      </c>
      <c r="K19" s="61"/>
      <c r="L19" s="61"/>
      <c r="M19" s="110">
        <v>55800</v>
      </c>
      <c r="N19" s="61"/>
      <c r="O19" s="61"/>
      <c r="P19" s="61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ht="20.25" customHeight="1" spans="1:26">
      <c r="A20" s="23" t="s">
        <v>70</v>
      </c>
      <c r="B20" s="23" t="s">
        <v>70</v>
      </c>
      <c r="C20" s="23" t="s">
        <v>218</v>
      </c>
      <c r="D20" s="23" t="s">
        <v>219</v>
      </c>
      <c r="E20" s="23" t="s">
        <v>102</v>
      </c>
      <c r="F20" s="23" t="s">
        <v>103</v>
      </c>
      <c r="G20" s="23" t="s">
        <v>220</v>
      </c>
      <c r="H20" s="23" t="s">
        <v>219</v>
      </c>
      <c r="I20" s="110">
        <v>14169.36</v>
      </c>
      <c r="J20" s="110">
        <v>14169.36</v>
      </c>
      <c r="K20" s="61"/>
      <c r="L20" s="61"/>
      <c r="M20" s="110">
        <v>14169.36</v>
      </c>
      <c r="N20" s="61"/>
      <c r="O20" s="61"/>
      <c r="P20" s="61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20.25" customHeight="1" spans="1:26">
      <c r="A21" s="23" t="s">
        <v>70</v>
      </c>
      <c r="B21" s="23" t="s">
        <v>70</v>
      </c>
      <c r="C21" s="23" t="s">
        <v>221</v>
      </c>
      <c r="D21" s="23" t="s">
        <v>222</v>
      </c>
      <c r="E21" s="23" t="s">
        <v>102</v>
      </c>
      <c r="F21" s="23" t="s">
        <v>103</v>
      </c>
      <c r="G21" s="23" t="s">
        <v>223</v>
      </c>
      <c r="H21" s="23" t="s">
        <v>224</v>
      </c>
      <c r="I21" s="110">
        <v>3340</v>
      </c>
      <c r="J21" s="110">
        <v>3340</v>
      </c>
      <c r="K21" s="61"/>
      <c r="L21" s="61"/>
      <c r="M21" s="110">
        <v>3340</v>
      </c>
      <c r="N21" s="61"/>
      <c r="O21" s="61"/>
      <c r="P21" s="61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20.25" customHeight="1" spans="1:26">
      <c r="A22" s="23" t="s">
        <v>70</v>
      </c>
      <c r="B22" s="23" t="s">
        <v>70</v>
      </c>
      <c r="C22" s="23" t="s">
        <v>221</v>
      </c>
      <c r="D22" s="23" t="s">
        <v>222</v>
      </c>
      <c r="E22" s="23" t="s">
        <v>102</v>
      </c>
      <c r="F22" s="23" t="s">
        <v>103</v>
      </c>
      <c r="G22" s="23" t="s">
        <v>223</v>
      </c>
      <c r="H22" s="23" t="s">
        <v>224</v>
      </c>
      <c r="I22" s="110">
        <v>6000</v>
      </c>
      <c r="J22" s="110">
        <v>6000</v>
      </c>
      <c r="K22" s="61"/>
      <c r="L22" s="61"/>
      <c r="M22" s="110">
        <v>6000</v>
      </c>
      <c r="N22" s="61"/>
      <c r="O22" s="61"/>
      <c r="P22" s="61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ht="20.25" customHeight="1" spans="1:26">
      <c r="A23" s="23" t="s">
        <v>70</v>
      </c>
      <c r="B23" s="23" t="s">
        <v>70</v>
      </c>
      <c r="C23" s="23" t="s">
        <v>221</v>
      </c>
      <c r="D23" s="23" t="s">
        <v>222</v>
      </c>
      <c r="E23" s="23" t="s">
        <v>102</v>
      </c>
      <c r="F23" s="23" t="s">
        <v>103</v>
      </c>
      <c r="G23" s="23" t="s">
        <v>223</v>
      </c>
      <c r="H23" s="23" t="s">
        <v>224</v>
      </c>
      <c r="I23" s="110">
        <v>4200</v>
      </c>
      <c r="J23" s="110">
        <v>4200</v>
      </c>
      <c r="K23" s="61"/>
      <c r="L23" s="61"/>
      <c r="M23" s="110">
        <v>4200</v>
      </c>
      <c r="N23" s="61"/>
      <c r="O23" s="61"/>
      <c r="P23" s="61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ht="20.25" customHeight="1" spans="1:26">
      <c r="A24" s="23" t="s">
        <v>70</v>
      </c>
      <c r="B24" s="23" t="s">
        <v>70</v>
      </c>
      <c r="C24" s="23" t="s">
        <v>221</v>
      </c>
      <c r="D24" s="23" t="s">
        <v>222</v>
      </c>
      <c r="E24" s="23" t="s">
        <v>102</v>
      </c>
      <c r="F24" s="23" t="s">
        <v>103</v>
      </c>
      <c r="G24" s="23" t="s">
        <v>223</v>
      </c>
      <c r="H24" s="23" t="s">
        <v>224</v>
      </c>
      <c r="I24" s="110">
        <v>2000</v>
      </c>
      <c r="J24" s="110">
        <v>2000</v>
      </c>
      <c r="K24" s="61"/>
      <c r="L24" s="61"/>
      <c r="M24" s="110">
        <v>2000</v>
      </c>
      <c r="N24" s="61"/>
      <c r="O24" s="61"/>
      <c r="P24" s="61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20.25" customHeight="1" spans="1:26">
      <c r="A25" s="23" t="s">
        <v>70</v>
      </c>
      <c r="B25" s="23" t="s">
        <v>70</v>
      </c>
      <c r="C25" s="23" t="s">
        <v>221</v>
      </c>
      <c r="D25" s="23" t="s">
        <v>222</v>
      </c>
      <c r="E25" s="23" t="s">
        <v>102</v>
      </c>
      <c r="F25" s="23" t="s">
        <v>103</v>
      </c>
      <c r="G25" s="23" t="s">
        <v>225</v>
      </c>
      <c r="H25" s="23" t="s">
        <v>226</v>
      </c>
      <c r="I25" s="110">
        <v>10000</v>
      </c>
      <c r="J25" s="110">
        <v>10000</v>
      </c>
      <c r="K25" s="61"/>
      <c r="L25" s="61"/>
      <c r="M25" s="110">
        <v>10000</v>
      </c>
      <c r="N25" s="61"/>
      <c r="O25" s="61"/>
      <c r="P25" s="61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20.25" customHeight="1" spans="1:26">
      <c r="A26" s="23" t="s">
        <v>70</v>
      </c>
      <c r="B26" s="23" t="s">
        <v>70</v>
      </c>
      <c r="C26" s="23" t="s">
        <v>221</v>
      </c>
      <c r="D26" s="23" t="s">
        <v>222</v>
      </c>
      <c r="E26" s="23" t="s">
        <v>102</v>
      </c>
      <c r="F26" s="23" t="s">
        <v>103</v>
      </c>
      <c r="G26" s="23" t="s">
        <v>227</v>
      </c>
      <c r="H26" s="23" t="s">
        <v>228</v>
      </c>
      <c r="I26" s="110">
        <v>14000</v>
      </c>
      <c r="J26" s="110">
        <v>14000</v>
      </c>
      <c r="K26" s="61"/>
      <c r="L26" s="61"/>
      <c r="M26" s="110">
        <v>14000</v>
      </c>
      <c r="N26" s="61"/>
      <c r="O26" s="61"/>
      <c r="P26" s="61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ht="20.25" customHeight="1" spans="1:26">
      <c r="A27" s="23" t="s">
        <v>70</v>
      </c>
      <c r="B27" s="23" t="s">
        <v>70</v>
      </c>
      <c r="C27" s="23" t="s">
        <v>229</v>
      </c>
      <c r="D27" s="23" t="s">
        <v>127</v>
      </c>
      <c r="E27" s="23" t="s">
        <v>126</v>
      </c>
      <c r="F27" s="23" t="s">
        <v>127</v>
      </c>
      <c r="G27" s="23" t="s">
        <v>230</v>
      </c>
      <c r="H27" s="23" t="s">
        <v>127</v>
      </c>
      <c r="I27" s="110">
        <v>109016.16</v>
      </c>
      <c r="J27" s="110">
        <v>109016.16</v>
      </c>
      <c r="K27" s="61"/>
      <c r="L27" s="61"/>
      <c r="M27" s="110">
        <v>109016.16</v>
      </c>
      <c r="N27" s="61"/>
      <c r="O27" s="61"/>
      <c r="P27" s="61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ht="20.25" customHeight="1" spans="1:26">
      <c r="A28" s="23" t="s">
        <v>70</v>
      </c>
      <c r="B28" s="23" t="s">
        <v>70</v>
      </c>
      <c r="C28" s="23" t="s">
        <v>231</v>
      </c>
      <c r="D28" s="23" t="s">
        <v>232</v>
      </c>
      <c r="E28" s="23" t="s">
        <v>102</v>
      </c>
      <c r="F28" s="23" t="s">
        <v>103</v>
      </c>
      <c r="G28" s="23" t="s">
        <v>233</v>
      </c>
      <c r="H28" s="23" t="s">
        <v>234</v>
      </c>
      <c r="I28" s="110">
        <v>20000</v>
      </c>
      <c r="J28" s="110">
        <v>20000</v>
      </c>
      <c r="K28" s="61"/>
      <c r="L28" s="61"/>
      <c r="M28" s="110">
        <v>20000</v>
      </c>
      <c r="N28" s="61"/>
      <c r="O28" s="61"/>
      <c r="P28" s="61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ht="20.25" customHeight="1" spans="1:26">
      <c r="A29" s="23" t="s">
        <v>70</v>
      </c>
      <c r="B29" s="23" t="s">
        <v>70</v>
      </c>
      <c r="C29" s="23" t="s">
        <v>235</v>
      </c>
      <c r="D29" s="23" t="s">
        <v>236</v>
      </c>
      <c r="E29" s="23" t="s">
        <v>102</v>
      </c>
      <c r="F29" s="23" t="s">
        <v>103</v>
      </c>
      <c r="G29" s="23" t="s">
        <v>200</v>
      </c>
      <c r="H29" s="23" t="s">
        <v>201</v>
      </c>
      <c r="I29" s="110">
        <v>86520</v>
      </c>
      <c r="J29" s="110">
        <v>86520</v>
      </c>
      <c r="K29" s="61"/>
      <c r="L29" s="61"/>
      <c r="M29" s="110">
        <v>86520</v>
      </c>
      <c r="N29" s="61"/>
      <c r="O29" s="61"/>
      <c r="P29" s="61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ht="20.25" customHeight="1" spans="1:26">
      <c r="A30" s="23" t="s">
        <v>70</v>
      </c>
      <c r="B30" s="23" t="s">
        <v>70</v>
      </c>
      <c r="C30" s="23" t="s">
        <v>235</v>
      </c>
      <c r="D30" s="23" t="s">
        <v>236</v>
      </c>
      <c r="E30" s="23" t="s">
        <v>102</v>
      </c>
      <c r="F30" s="23" t="s">
        <v>103</v>
      </c>
      <c r="G30" s="23" t="s">
        <v>200</v>
      </c>
      <c r="H30" s="23" t="s">
        <v>201</v>
      </c>
      <c r="I30" s="110">
        <v>50000</v>
      </c>
      <c r="J30" s="110">
        <v>50000</v>
      </c>
      <c r="K30" s="61"/>
      <c r="L30" s="61"/>
      <c r="M30" s="110">
        <v>50000</v>
      </c>
      <c r="N30" s="61"/>
      <c r="O30" s="61"/>
      <c r="P30" s="61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ht="20.25" customHeight="1" spans="1:26">
      <c r="A31" s="23" t="s">
        <v>70</v>
      </c>
      <c r="B31" s="23" t="s">
        <v>70</v>
      </c>
      <c r="C31" s="23" t="s">
        <v>237</v>
      </c>
      <c r="D31" s="23" t="s">
        <v>238</v>
      </c>
      <c r="E31" s="23" t="s">
        <v>102</v>
      </c>
      <c r="F31" s="23" t="s">
        <v>103</v>
      </c>
      <c r="G31" s="23" t="s">
        <v>239</v>
      </c>
      <c r="H31" s="23" t="s">
        <v>240</v>
      </c>
      <c r="I31" s="110">
        <v>13393.32</v>
      </c>
      <c r="J31" s="110">
        <v>13393.32</v>
      </c>
      <c r="K31" s="61"/>
      <c r="L31" s="61"/>
      <c r="M31" s="110">
        <v>13393.32</v>
      </c>
      <c r="N31" s="61"/>
      <c r="O31" s="61"/>
      <c r="P31" s="61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ht="20.25" customHeight="1" spans="1:26">
      <c r="A32" s="23" t="s">
        <v>70</v>
      </c>
      <c r="B32" s="23" t="s">
        <v>70</v>
      </c>
      <c r="C32" s="23" t="s">
        <v>237</v>
      </c>
      <c r="D32" s="23" t="s">
        <v>238</v>
      </c>
      <c r="E32" s="23" t="s">
        <v>102</v>
      </c>
      <c r="F32" s="23" t="s">
        <v>103</v>
      </c>
      <c r="G32" s="23" t="s">
        <v>239</v>
      </c>
      <c r="H32" s="23" t="s">
        <v>240</v>
      </c>
      <c r="I32" s="110">
        <v>34606.68</v>
      </c>
      <c r="J32" s="110">
        <v>34606.68</v>
      </c>
      <c r="K32" s="61"/>
      <c r="L32" s="61"/>
      <c r="M32" s="110">
        <v>34606.68</v>
      </c>
      <c r="N32" s="61"/>
      <c r="O32" s="61"/>
      <c r="P32" s="61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ht="17.25" customHeight="1" spans="1:26">
      <c r="A33" s="69">
        <v>1268712.57</v>
      </c>
      <c r="B33" s="70"/>
      <c r="C33" s="175"/>
      <c r="D33" s="175"/>
      <c r="E33" s="175"/>
      <c r="F33" s="175"/>
      <c r="G33" s="175"/>
      <c r="H33" s="176"/>
      <c r="I33" s="110">
        <v>1268712.57</v>
      </c>
      <c r="J33" s="110">
        <v>1268712.57</v>
      </c>
      <c r="K33" s="110"/>
      <c r="L33" s="110"/>
      <c r="M33" s="110">
        <v>1268712.57</v>
      </c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</sheetData>
  <mergeCells count="34">
    <mergeCell ref="A2:Z2"/>
    <mergeCell ref="A3:H3"/>
    <mergeCell ref="I4:Z4"/>
    <mergeCell ref="J5:N5"/>
    <mergeCell ref="Q5:S5"/>
    <mergeCell ref="U5:Z5"/>
    <mergeCell ref="A33:H33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5"/>
      <c r="E1" s="43"/>
      <c r="F1" s="43"/>
      <c r="G1" s="43"/>
      <c r="H1" s="43"/>
      <c r="U1" s="165"/>
      <c r="W1" s="170" t="s">
        <v>241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"单位名称："&amp;"昆明市晋宁区科学技术协会"</f>
        <v>单位名称：昆明市晋宁区科学技术协会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5"/>
      <c r="W3" s="148" t="s">
        <v>1</v>
      </c>
    </row>
    <row r="4" ht="21.75" customHeight="1" spans="1:23">
      <c r="A4" s="50" t="s">
        <v>242</v>
      </c>
      <c r="B4" s="51" t="s">
        <v>177</v>
      </c>
      <c r="C4" s="50" t="s">
        <v>178</v>
      </c>
      <c r="D4" s="50" t="s">
        <v>243</v>
      </c>
      <c r="E4" s="51" t="s">
        <v>179</v>
      </c>
      <c r="F4" s="51" t="s">
        <v>180</v>
      </c>
      <c r="G4" s="51" t="s">
        <v>244</v>
      </c>
      <c r="H4" s="51" t="s">
        <v>245</v>
      </c>
      <c r="I4" s="65" t="s">
        <v>55</v>
      </c>
      <c r="J4" s="14" t="s">
        <v>246</v>
      </c>
      <c r="K4" s="15"/>
      <c r="L4" s="15"/>
      <c r="M4" s="38"/>
      <c r="N4" s="14" t="s">
        <v>186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6"/>
      <c r="C5" s="52"/>
      <c r="D5" s="52"/>
      <c r="E5" s="53"/>
      <c r="F5" s="53"/>
      <c r="G5" s="53"/>
      <c r="H5" s="53"/>
      <c r="I5" s="66"/>
      <c r="J5" s="166" t="s">
        <v>58</v>
      </c>
      <c r="K5" s="167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192</v>
      </c>
      <c r="U5" s="51" t="s">
        <v>66</v>
      </c>
      <c r="V5" s="51" t="s">
        <v>67</v>
      </c>
      <c r="W5" s="51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68" t="s">
        <v>57</v>
      </c>
      <c r="K6" s="169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247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8">
        <v>21</v>
      </c>
      <c r="V8" s="72">
        <v>22</v>
      </c>
      <c r="W8" s="58">
        <v>23</v>
      </c>
    </row>
    <row r="9" ht="21.75" customHeight="1" spans="1:23">
      <c r="A9" s="101" t="s">
        <v>248</v>
      </c>
      <c r="B9" s="101" t="s">
        <v>249</v>
      </c>
      <c r="C9" s="101" t="s">
        <v>250</v>
      </c>
      <c r="D9" s="101" t="s">
        <v>70</v>
      </c>
      <c r="E9" s="101" t="s">
        <v>104</v>
      </c>
      <c r="F9" s="101" t="s">
        <v>105</v>
      </c>
      <c r="G9" s="101" t="s">
        <v>223</v>
      </c>
      <c r="H9" s="101" t="s">
        <v>224</v>
      </c>
      <c r="I9" s="110">
        <v>10000</v>
      </c>
      <c r="J9" s="110">
        <v>10000</v>
      </c>
      <c r="K9" s="110">
        <v>10000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1" t="s">
        <v>248</v>
      </c>
      <c r="B10" s="101" t="s">
        <v>251</v>
      </c>
      <c r="C10" s="101" t="s">
        <v>252</v>
      </c>
      <c r="D10" s="101" t="s">
        <v>70</v>
      </c>
      <c r="E10" s="101" t="s">
        <v>104</v>
      </c>
      <c r="F10" s="101" t="s">
        <v>105</v>
      </c>
      <c r="G10" s="101" t="s">
        <v>253</v>
      </c>
      <c r="H10" s="101" t="s">
        <v>254</v>
      </c>
      <c r="I10" s="110">
        <v>10000</v>
      </c>
      <c r="J10" s="110">
        <v>10000</v>
      </c>
      <c r="K10" s="110">
        <v>10000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ht="18.75" customHeight="1" spans="1:23">
      <c r="A11" s="69" t="s">
        <v>166</v>
      </c>
      <c r="B11" s="70"/>
      <c r="C11" s="70"/>
      <c r="D11" s="70"/>
      <c r="E11" s="70"/>
      <c r="F11" s="70"/>
      <c r="G11" s="70"/>
      <c r="H11" s="71"/>
      <c r="I11" s="110">
        <v>20000</v>
      </c>
      <c r="J11" s="110">
        <v>20000</v>
      </c>
      <c r="K11" s="110">
        <v>20000</v>
      </c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topLeftCell="A7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255</v>
      </c>
    </row>
    <row r="2" ht="39.75" customHeight="1" spans="1:10">
      <c r="A2" s="98" t="str">
        <f>"2026"&amp;"年部门项目支出绩效目标表"</f>
        <v>2026年部门项目支出绩效目标表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"单位名称："&amp;"昆明市晋宁区科学技术协会"</f>
        <v>单位名称：昆明市晋宁区科学技术协会</v>
      </c>
    </row>
    <row r="4" ht="44.25" customHeight="1" spans="1:10">
      <c r="A4" s="19" t="s">
        <v>178</v>
      </c>
      <c r="B4" s="19" t="s">
        <v>256</v>
      </c>
      <c r="C4" s="19" t="s">
        <v>257</v>
      </c>
      <c r="D4" s="19" t="s">
        <v>258</v>
      </c>
      <c r="E4" s="19" t="s">
        <v>259</v>
      </c>
      <c r="F4" s="100" t="s">
        <v>260</v>
      </c>
      <c r="G4" s="19" t="s">
        <v>261</v>
      </c>
      <c r="H4" s="100" t="s">
        <v>262</v>
      </c>
      <c r="I4" s="100" t="s">
        <v>263</v>
      </c>
      <c r="J4" s="19" t="s">
        <v>264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72">
        <v>6</v>
      </c>
      <c r="G5" s="162">
        <v>7</v>
      </c>
      <c r="H5" s="72">
        <v>8</v>
      </c>
      <c r="I5" s="72">
        <v>9</v>
      </c>
      <c r="J5" s="162">
        <v>10</v>
      </c>
    </row>
    <row r="6" ht="42" customHeight="1" spans="1:10">
      <c r="A6" s="20" t="s">
        <v>70</v>
      </c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163" t="s">
        <v>70</v>
      </c>
      <c r="B7" s="33"/>
      <c r="C7" s="33"/>
      <c r="D7" s="33"/>
      <c r="E7" s="20"/>
      <c r="F7" s="33"/>
      <c r="G7" s="20"/>
      <c r="H7" s="33"/>
      <c r="I7" s="33"/>
      <c r="J7" s="20"/>
    </row>
    <row r="8" ht="42" customHeight="1" spans="1:10">
      <c r="A8" s="164" t="s">
        <v>252</v>
      </c>
      <c r="B8" s="33" t="s">
        <v>265</v>
      </c>
      <c r="C8" s="33" t="s">
        <v>266</v>
      </c>
      <c r="D8" s="33" t="s">
        <v>267</v>
      </c>
      <c r="E8" s="20" t="s">
        <v>268</v>
      </c>
      <c r="F8" s="33" t="s">
        <v>269</v>
      </c>
      <c r="G8" s="20" t="s">
        <v>87</v>
      </c>
      <c r="H8" s="33" t="s">
        <v>270</v>
      </c>
      <c r="I8" s="33" t="s">
        <v>271</v>
      </c>
      <c r="J8" s="20" t="s">
        <v>268</v>
      </c>
    </row>
    <row r="9" ht="42" customHeight="1" spans="1:10">
      <c r="A9" s="164" t="s">
        <v>252</v>
      </c>
      <c r="B9" s="33" t="s">
        <v>265</v>
      </c>
      <c r="C9" s="33" t="s">
        <v>272</v>
      </c>
      <c r="D9" s="33" t="s">
        <v>273</v>
      </c>
      <c r="E9" s="20" t="s">
        <v>274</v>
      </c>
      <c r="F9" s="33" t="s">
        <v>275</v>
      </c>
      <c r="G9" s="20" t="s">
        <v>276</v>
      </c>
      <c r="H9" s="33" t="s">
        <v>277</v>
      </c>
      <c r="I9" s="33" t="s">
        <v>271</v>
      </c>
      <c r="J9" s="20" t="s">
        <v>274</v>
      </c>
    </row>
    <row r="10" ht="42" customHeight="1" spans="1:10">
      <c r="A10" s="164" t="s">
        <v>252</v>
      </c>
      <c r="B10" s="33" t="s">
        <v>265</v>
      </c>
      <c r="C10" s="33" t="s">
        <v>278</v>
      </c>
      <c r="D10" s="33" t="s">
        <v>279</v>
      </c>
      <c r="E10" s="20" t="s">
        <v>280</v>
      </c>
      <c r="F10" s="33" t="s">
        <v>275</v>
      </c>
      <c r="G10" s="20" t="s">
        <v>281</v>
      </c>
      <c r="H10" s="33" t="s">
        <v>277</v>
      </c>
      <c r="I10" s="33" t="s">
        <v>271</v>
      </c>
      <c r="J10" s="20" t="s">
        <v>282</v>
      </c>
    </row>
    <row r="11" ht="42" customHeight="1" spans="1:10">
      <c r="A11" s="164" t="s">
        <v>252</v>
      </c>
      <c r="B11" s="33" t="s">
        <v>265</v>
      </c>
      <c r="C11" s="33" t="s">
        <v>283</v>
      </c>
      <c r="D11" s="33" t="s">
        <v>284</v>
      </c>
      <c r="E11" s="20" t="s">
        <v>284</v>
      </c>
      <c r="F11" s="33" t="s">
        <v>269</v>
      </c>
      <c r="G11" s="20" t="s">
        <v>285</v>
      </c>
      <c r="H11" s="33" t="s">
        <v>286</v>
      </c>
      <c r="I11" s="33" t="s">
        <v>271</v>
      </c>
      <c r="J11" s="20" t="s">
        <v>287</v>
      </c>
    </row>
    <row r="12" ht="42" customHeight="1" spans="1:10">
      <c r="A12" s="164" t="s">
        <v>250</v>
      </c>
      <c r="B12" s="33" t="s">
        <v>288</v>
      </c>
      <c r="C12" s="33" t="s">
        <v>266</v>
      </c>
      <c r="D12" s="33" t="s">
        <v>267</v>
      </c>
      <c r="E12" s="20" t="s">
        <v>289</v>
      </c>
      <c r="F12" s="33" t="s">
        <v>269</v>
      </c>
      <c r="G12" s="20" t="s">
        <v>290</v>
      </c>
      <c r="H12" s="33" t="s">
        <v>291</v>
      </c>
      <c r="I12" s="33" t="s">
        <v>271</v>
      </c>
      <c r="J12" s="20" t="s">
        <v>292</v>
      </c>
    </row>
    <row r="13" ht="42" customHeight="1" spans="1:10">
      <c r="A13" s="164" t="s">
        <v>250</v>
      </c>
      <c r="B13" s="33" t="s">
        <v>288</v>
      </c>
      <c r="C13" s="33" t="s">
        <v>266</v>
      </c>
      <c r="D13" s="33" t="s">
        <v>293</v>
      </c>
      <c r="E13" s="20" t="s">
        <v>294</v>
      </c>
      <c r="F13" s="33" t="s">
        <v>269</v>
      </c>
      <c r="G13" s="20" t="s">
        <v>83</v>
      </c>
      <c r="H13" s="33" t="s">
        <v>295</v>
      </c>
      <c r="I13" s="33" t="s">
        <v>271</v>
      </c>
      <c r="J13" s="20" t="s">
        <v>296</v>
      </c>
    </row>
    <row r="14" ht="42" customHeight="1" spans="1:10">
      <c r="A14" s="164" t="s">
        <v>250</v>
      </c>
      <c r="B14" s="33" t="s">
        <v>288</v>
      </c>
      <c r="C14" s="33" t="s">
        <v>272</v>
      </c>
      <c r="D14" s="33" t="s">
        <v>273</v>
      </c>
      <c r="E14" s="20" t="s">
        <v>297</v>
      </c>
      <c r="F14" s="33" t="s">
        <v>269</v>
      </c>
      <c r="G14" s="20" t="s">
        <v>298</v>
      </c>
      <c r="H14" s="33"/>
      <c r="I14" s="33" t="s">
        <v>299</v>
      </c>
      <c r="J14" s="20" t="s">
        <v>298</v>
      </c>
    </row>
    <row r="15" ht="42" customHeight="1" spans="1:10">
      <c r="A15" s="164" t="s">
        <v>250</v>
      </c>
      <c r="B15" s="33" t="s">
        <v>288</v>
      </c>
      <c r="C15" s="33" t="s">
        <v>278</v>
      </c>
      <c r="D15" s="33" t="s">
        <v>279</v>
      </c>
      <c r="E15" s="20" t="s">
        <v>279</v>
      </c>
      <c r="F15" s="33" t="s">
        <v>275</v>
      </c>
      <c r="G15" s="20" t="s">
        <v>281</v>
      </c>
      <c r="H15" s="33" t="s">
        <v>277</v>
      </c>
      <c r="I15" s="33" t="s">
        <v>271</v>
      </c>
      <c r="J15" s="20" t="s">
        <v>300</v>
      </c>
    </row>
  </sheetData>
  <mergeCells count="6">
    <mergeCell ref="A2:J2"/>
    <mergeCell ref="A3:H3"/>
    <mergeCell ref="A8:A11"/>
    <mergeCell ref="A12:A15"/>
    <mergeCell ref="B8:B11"/>
    <mergeCell ref="B12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2026-03-26T05:05:00Z</dcterms:created>
  <dcterms:modified xsi:type="dcterms:W3CDTF">2026-03-26T06:17:10Z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A48F45C755584A7B9726D21B33A7CD39_12</vt:lpwstr>
  </property>
  <property fmtid="{D5CDD505-2E9C-101B-9397-08002B2CF9AE}" pid="3" name="KSOProductBuildVer">
    <vt:lpwstr>2052-11.8.6.8722</vt:lpwstr>
  </property>
</Properties>
</file>