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<sst xmlns="http://schemas.openxmlformats.org/spreadsheetml/2006/main" count="1873" uniqueCount="634">
  <si>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</si>
  <si>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</si>
  <si>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</si>
  <si>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</si>
  <si>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</si>
  <si>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</si>
  <si>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</si>
  <si>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</si>
  <si>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</si>
  <si>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</si>
  <si>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</si>
  <si>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</si>
  <si>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</si>
  <si>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</si>
  <si>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</si>
  <si>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</si>
  <si>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</si>
  <si>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</si>
  <si>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</si>
  <si>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</si>
  <si>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</si>
  <si>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</si>
  <si>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</si>
  <si>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</si>
  <si>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</si>
  <si>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</si>
  <si>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</si>
  <si>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</si>
  <si>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</si>
  <si>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</si>
  <si>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</si>
  <si>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</si>
  <si>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</si>
  <si>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</si>
  <si>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</si>
  <si>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</si>
  <si>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</si>
  <si>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</si>
  <si>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</si>
  <si>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</si>
  <si>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</si>
  <si>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</si>
  <si>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</si>
  <si>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</si>
  <si>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</si>
  <si>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</si>
  <si>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</si>
  <si>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</si>
  <si>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</si>
  <si>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</si>
  <si>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</si>
  <si>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</si>
  <si>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</si>
  <si>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</si>
  <si>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</si>
  <si>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</si>
  <si>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</si>
  <si>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</si>
  <si>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</si>
  <si>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</si>
  <si>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</si>
  <si>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</si>
  <si>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</si>
  <si>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</si>
  <si>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</si>
  <si>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</si>
  <si>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</si>
  <si>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</si>
  <si>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</si>
  <si>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</si>
  <si>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昆明市晋宁区文化和旅游局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</si>
  <si>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</si>
  <si>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</si>
  <si>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</si>
  <si>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</si>
  <si>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</si>
  <si>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</si>
  <si>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</si>
  <si>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</si>
  <si>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</si>
  <si>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</si>
  <si>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</si>
  <si>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</si>
  <si>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</si>
  <si>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</si>
  <si>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</si>
  <si>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</si>
  <si>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</si>
  <si>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</si>
  <si>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</si>
  <si>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</si>
  <si>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</si>
  <si>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</si>
  <si>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</si>
  <si>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</si>
  <si>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</si>
  <si>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</si>
  <si>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</si>
  <si>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</si>
  <si>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</si>
  <si>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</si>
  <si>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</si>
  <si>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</si>
  <si>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2070102</t>
  </si>
  <si>
    <t>一般行政管理事务</t>
  </si>
  <si>
    <t>2070109</t>
  </si>
  <si>
    <t>群众文化</t>
  </si>
  <si>
    <t>2070110</t>
  </si>
  <si>
    <t>文化和旅游交流与合作</t>
  </si>
  <si>
    <t>2070114</t>
  </si>
  <si>
    <t>文化和旅游管理事务</t>
  </si>
  <si>
    <t>20702</t>
  </si>
  <si>
    <t>文物</t>
  </si>
  <si>
    <t>2070203</t>
  </si>
  <si>
    <t>机关服务</t>
  </si>
  <si>
    <t>2070204</t>
  </si>
  <si>
    <t>文物保护</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</si>
  <si>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</si>
  <si>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</si>
  <si>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</si>
  <si>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</si>
  <si>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</si>
  <si>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</si>
  <si>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</si>
  <si>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</si>
  <si>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</si>
  <si>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</si>
  <si>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</si>
  <si>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</si>
  <si>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</si>
  <si>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</si>
  <si>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</si>
  <si>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</si>
  <si>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</si>
  <si>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</si>
  <si>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</si>
  <si>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</si>
  <si>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</si>
  <si>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</si>
  <si>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</si>
  <si>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</si>
  <si>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</si>
  <si>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</si>
  <si>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</si>
  <si>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</si>
  <si>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</si>
  <si>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</si>
  <si>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</si>
  <si>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</si>
  <si>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</si>
  <si>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</si>
  <si>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</si>
  <si>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</si>
  <si>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</si>
  <si>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</si>
  <si>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</si>
  <si>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</si>
  <si>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</si>
  <si>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</si>
  <si>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</si>
  <si>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</si>
  <si>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</si>
  <si>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</si>
  <si>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</si>
  <si>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</si>
  <si>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</si>
  <si>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</si>
  <si>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</si>
  <si>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</si>
  <si>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</si>
  <si>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</si>
  <si>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</si>
  <si>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</si>
  <si>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</si>
  <si>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</si>
  <si>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</si>
  <si>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</si>
  <si>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</si>
  <si>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</si>
  <si>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</si>
  <si>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</si>
  <si>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</si>
  <si>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</si>
  <si>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</si>
  <si>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</si>
  <si>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</si>
  <si>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</si>
  <si>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</si>
  <si>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</si>
  <si>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</si>
  <si>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</si>
  <si>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</si>
  <si>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</si>
  <si>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</si>
  <si>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</si>
  <si>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</si>
  <si>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</si>
  <si>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</si>
  <si>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</si>
  <si>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</si>
  <si>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</si>
  <si>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</si>
  <si>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</si>
  <si>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</si>
  <si>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</si>
  <si>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</si>
  <si>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</si>
  <si>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</si>
  <si>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</si>
  <si>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</si>
  <si>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</si>
  <si>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</si>
  <si>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</si>
  <si>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</si>
  <si>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</si>
  <si>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530122210000000001588</t>
  </si>
  <si>
    <t>公车购置及运维费</t>
  </si>
  <si>
    <t>30231</t>
  </si>
  <si>
    <t>公务用车运行维护费</t>
  </si>
  <si>
    <t>530122210000000001593</t>
  </si>
  <si>
    <t>行政人员支出工资</t>
  </si>
  <si>
    <t>30101</t>
  </si>
  <si>
    <t>基本工资</t>
  </si>
  <si>
    <t>30102</t>
  </si>
  <si>
    <t>津贴补贴</t>
  </si>
  <si>
    <t>30103</t>
  </si>
  <si>
    <t>奖金</t>
  </si>
  <si>
    <t>530122210000000001594</t>
  </si>
  <si>
    <t>事业人员支出工资</t>
  </si>
  <si>
    <t>30107</t>
  </si>
  <si>
    <t>绩效工资</t>
  </si>
  <si>
    <t>530122210000000001595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</si>
  <si>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</si>
  <si>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</si>
  <si>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</si>
  <si>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</si>
  <si>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</si>
  <si>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</si>
  <si>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</si>
  <si>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</si>
  <si>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</si>
  <si>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</si>
  <si>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</si>
  <si>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530122210000000001597</t>
  </si>
  <si>
    <t>30217</t>
  </si>
  <si>
    <t>530122210000000001598</t>
  </si>
  <si>
    <t>公务交通补贴</t>
  </si>
  <si>
    <t>30239</t>
  </si>
  <si>
    <t>其他交通费用</t>
  </si>
  <si>
    <t>530122210000000001599</t>
  </si>
  <si>
    <t>工会经费</t>
  </si>
  <si>
    <t>30228</t>
  </si>
  <si>
    <t>530122210000000001600</t>
  </si>
  <si>
    <t>一般公用经费</t>
  </si>
  <si>
    <t>30201</t>
  </si>
  <si>
    <t>办公费</t>
  </si>
  <si>
    <t>30211</t>
  </si>
  <si>
    <t>差旅费</t>
  </si>
  <si>
    <t>30215</t>
  </si>
  <si>
    <t>会议费</t>
  </si>
  <si>
    <t>30299</t>
  </si>
  <si>
    <t>其他商品和服务支出</t>
  </si>
  <si>
    <t>530122210000000003222</t>
  </si>
  <si>
    <t>30113</t>
  </si>
  <si>
    <t>530122231100001221299</t>
  </si>
  <si>
    <t>离退休人员支出</t>
  </si>
  <si>
    <t>30305</t>
  </si>
  <si>
    <t>生活补助</t>
  </si>
  <si>
    <t>530122231100001417780</t>
  </si>
  <si>
    <t>行政人员绩效奖励</t>
  </si>
  <si>
    <t>530122231100001417794</t>
  </si>
  <si>
    <t>事业人员绩效奖励</t>
  </si>
  <si>
    <t>530122241100002233661</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</si>
  <si>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</si>
  <si>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</si>
  <si>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</si>
  <si>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</si>
  <si>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</si>
  <si>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</si>
  <si>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</si>
  <si>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</si>
  <si>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</si>
  <si>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</si>
  <si>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</si>
  <si>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530122261100005131659</t>
  </si>
  <si>
    <t>2026年遗属补助资金</t>
  </si>
  <si>
    <t>30304</t>
  </si>
  <si>
    <t>抚恤金</t>
  </si>
  <si>
    <t>专项业务类</t>
  </si>
  <si>
    <t>530122241100002246091</t>
  </si>
  <si>
    <t>晋宁区重点文物保护单位看管人员经费</t>
  </si>
  <si>
    <t>30921</t>
  </si>
  <si>
    <t>文物和陈列品购置</t>
  </si>
  <si>
    <t>530122241100002710811</t>
  </si>
  <si>
    <t>(自有资金）专户利息收入经费</t>
  </si>
  <si>
    <t>30240</t>
  </si>
  <si>
    <t>税金及附加费用</t>
  </si>
  <si>
    <t>530122251100003621283</t>
  </si>
  <si>
    <t>金砂山看管人员经费</t>
  </si>
  <si>
    <t>30226</t>
  </si>
  <si>
    <t>劳务费</t>
  </si>
  <si>
    <t>530122251100003621330</t>
  </si>
  <si>
    <t>石寨山大遗址对外开放讲解、安保、保洁、水电工等人员经费</t>
  </si>
  <si>
    <t>530122251100003621473</t>
  </si>
  <si>
    <t>全区破损文物抢修经费</t>
  </si>
  <si>
    <t>30906</t>
  </si>
  <si>
    <t>大型修缮</t>
  </si>
  <si>
    <t>530122251100004173414</t>
  </si>
  <si>
    <t>（专户）2019年旅游革命奖励资金经费</t>
  </si>
  <si>
    <t>31204</t>
  </si>
  <si>
    <t>费用补贴</t>
  </si>
  <si>
    <t>530122251100004173594</t>
  </si>
  <si>
    <t>（专户）石寨山国家考古遗址公园考古工作站共建补助经费</t>
  </si>
  <si>
    <t>530122251100004173681</t>
  </si>
  <si>
    <t>（专户）2021结转结余资金</t>
  </si>
  <si>
    <t>530122251100004265029</t>
  </si>
  <si>
    <t>（自有资金）河泊所遗址文物保护工作经费</t>
  </si>
  <si>
    <t>530122251100004422232</t>
  </si>
  <si>
    <t>（自有资金）2024年省级专家基层科研工作站补助经费</t>
  </si>
  <si>
    <t>530122251100004565183</t>
  </si>
  <si>
    <t>（自有资金）2025年云南省专家基层科研工作站资助经费</t>
  </si>
  <si>
    <t>530122251100004673217</t>
  </si>
  <si>
    <t>石寨山考古遗址公园知识产权保护工作经费</t>
  </si>
  <si>
    <t>530122261100004963925</t>
  </si>
  <si>
    <t>2026年美术馆、公共图书馆、文化馆（站）免费开放区级补助资金</t>
  </si>
  <si>
    <t>30227</t>
  </si>
  <si>
    <t>委托业务费</t>
  </si>
  <si>
    <t>530122261100004979642</t>
  </si>
  <si>
    <t>石寨山遗址公园（滇王墓群及河泊所遗址展示项目）建设用地征转报批及相关规税经费</t>
  </si>
  <si>
    <t>530122261100005160322</t>
  </si>
  <si>
    <t>聘任制公务员考核绩效奖资金</t>
  </si>
  <si>
    <t>30309</t>
  </si>
  <si>
    <t>奖励金</t>
  </si>
  <si>
    <t>事业发展类</t>
  </si>
  <si>
    <t>530122241100002246240</t>
  </si>
  <si>
    <t>全域旅游统计调查测算资金</t>
  </si>
  <si>
    <t>530122251100003654324</t>
  </si>
  <si>
    <t>购买公务用车经费</t>
  </si>
  <si>
    <t>31013</t>
  </si>
  <si>
    <t>公务用车购置</t>
  </si>
  <si>
    <t>预算05-2表</t>
  </si>
  <si>
    <t>项目年度绩效目标</t>
  </si>
  <si>
    <t>一级指标</t>
  </si>
  <si>
    <t>二级指标</t>
  </si>
  <si>
    <t>三级指标</t>
  </si>
  <si>
    <t>指标性质</t>
  </si>
  <si>
    <t>指标值</t>
  </si>
  <si>
    <t>度量单位</t>
  </si>
  <si>
    <t>指标属性</t>
  </si>
  <si>
    <t>指标内容</t>
  </si>
  <si>
    <t>根据低保标准和社会平均工资，定期调整补助金额，确保去世工作人员所供养的亲属能够维持基本生活，避免因家庭收入来源中断而陷入困境。</t>
  </si>
  <si>
    <t>产出指标</t>
  </si>
  <si>
    <t>数量指标</t>
  </si>
  <si>
    <t>补助人员</t>
  </si>
  <si>
    <t>=</t>
  </si>
  <si>
    <t>1.0</t>
  </si>
  <si>
    <t>人</t>
  </si>
  <si>
    <t>定量指标</t>
  </si>
  <si>
    <t>根据单位领取遗属补助人员</t>
  </si>
  <si>
    <t>时效指标</t>
  </si>
  <si>
    <t>发放时间</t>
  </si>
  <si>
    <t>&lt;=</t>
  </si>
  <si>
    <t>日</t>
  </si>
  <si>
    <t>定性指标</t>
  </si>
  <si>
    <t>确保无特殊情况的每月15日前发放</t>
  </si>
  <si>
    <t>效益指标</t>
  </si>
  <si>
    <t>社会效益</t>
  </si>
  <si>
    <t>社会稳定</t>
  </si>
  <si>
    <t>增加</t>
  </si>
  <si>
    <t>是</t>
  </si>
  <si>
    <t>有效减少社会不稳定因素，促进社会公平与和谐</t>
  </si>
  <si>
    <t>满意度指标</t>
  </si>
  <si>
    <t>服务对象满意度</t>
  </si>
  <si>
    <t>领取遗属补助人员满意度</t>
  </si>
  <si>
    <t>&gt;=</t>
  </si>
  <si>
    <t>95</t>
  </si>
  <si>
    <t>%</t>
  </si>
  <si>
    <t>遗属补助领取人员的满意度95%以上得满分</t>
  </si>
  <si>
    <t>2025年4月至9月安全巡察人员工资</t>
  </si>
  <si>
    <t>文物保护单位安全保卫看守人员</t>
  </si>
  <si>
    <t>石寨山古墓群、河泊所遗址（考古发掘区域）、金砂山古墓群和古城村遗址配齐文物保护单位安全保卫看守人员，保障文物安全。</t>
  </si>
  <si>
    <t>看守时限（每季度）</t>
  </si>
  <si>
    <t>90</t>
  </si>
  <si>
    <t>天</t>
  </si>
  <si>
    <t>日常看守石寨山古墓群、河泊所遗址（考古发掘区域）、金砂山古墓群和古城村遗址。</t>
  </si>
  <si>
    <t>文物安全管理效果</t>
  </si>
  <si>
    <t>效果显著</t>
  </si>
  <si>
    <t>是/否</t>
  </si>
  <si>
    <t>文物管理单位满意率</t>
  </si>
  <si>
    <t>按照《云南省专家基层科研工作站管理办法》规范管理使用2024年度专家基层科研工作站资助经费，有效推进昆明市石寨山大遗址文物保护中心蒋志龙专家基层科研工作站的考古发掘、文物保护与研究、专业咨询、技术培训与服务指导等相关工作，有效推进“石寨山—河泊所”大遗址的考古及保护利用工作。</t>
  </si>
  <si>
    <t>研究书籍及电子文献采购</t>
  </si>
  <si>
    <t>30</t>
  </si>
  <si>
    <t>册</t>
  </si>
  <si>
    <t>研究书籍及电子文献采购数量</t>
  </si>
  <si>
    <t>文物保护利用技术培训</t>
  </si>
  <si>
    <t>项</t>
  </si>
  <si>
    <t>文物保护利用技术培训数量</t>
  </si>
  <si>
    <t>考古发掘与文物保护利用专题交流研讨</t>
  </si>
  <si>
    <t>考古发掘与文物保护利用专题交流研讨数量</t>
  </si>
  <si>
    <t>考古研究成果科普讲座服务</t>
  </si>
  <si>
    <t>考古研究成果科普讲座服务数量</t>
  </si>
  <si>
    <t>专家基层科研工作站科研及专业指导服务成效</t>
  </si>
  <si>
    <t>显著</t>
  </si>
  <si>
    <t>专家基层科研工作站科研及专业指导服务成效显著</t>
  </si>
  <si>
    <t>石寨山—河泊所遗址考古研究与保护利用效果</t>
  </si>
  <si>
    <t>为保障全区文化市场、文物保护单位、景区（景点）检查、巡查、执法、调研、活动等文旅工作的正常开展。</t>
  </si>
  <si>
    <t>购置设备数量</t>
  </si>
  <si>
    <t>1.00</t>
  </si>
  <si>
    <t>辆</t>
  </si>
  <si>
    <t>反映购置数量完成情况。</t>
  </si>
  <si>
    <t>质量指标</t>
  </si>
  <si>
    <t>购置设备利用率</t>
  </si>
  <si>
    <t>反映设备利用情况。
设备利用率=（投入使用设备数/购置设备总数）*100%。</t>
  </si>
  <si>
    <t>文旅工作得以认可</t>
  </si>
  <si>
    <t>工作成效</t>
  </si>
  <si>
    <t>反映通过检查、巡查、调研文旅工作的开展成效</t>
  </si>
  <si>
    <t>使用人员满意度</t>
  </si>
  <si>
    <t>反映服务对象对购置设备的整体满意情况。
使用人员满意度=（对购置设备满意的人数/问卷调查人数）*100%。</t>
  </si>
  <si>
    <t>有效推进昆明市石寨山大遗址文物保护中心蒋志龙专家基层科研工作站的考古发掘、文物保护与研究、专业咨询、技术培训与服务指导等相关工作，有效推进“石寨山—河泊所”大遗址的考古及保护利用工作。</t>
  </si>
  <si>
    <t>文物保护修复与研究考察调研</t>
  </si>
  <si>
    <t>文物保护修复与研究考察调研数量</t>
  </si>
  <si>
    <t>文物保护法律法规科普宣传和技术培训</t>
  </si>
  <si>
    <t>文物保护法律法规科普宣传数量和技术培训数量</t>
  </si>
  <si>
    <t>遗址保护利用及考古遗址公园建设考察调研</t>
  </si>
  <si>
    <t>遗址保护利用及考古遗址公园建设考察调研数量</t>
  </si>
  <si>
    <t>考古发掘与文物保护利用专家咨询</t>
  </si>
  <si>
    <t>考古发掘与文物保护利用专家咨询数量</t>
  </si>
  <si>
    <t>服务对工作站满意度</t>
  </si>
  <si>
    <t>为充分发挥知识产权保护在激发历史文化遗产创新活力、塑造石寨山品牌价值、促进石寨山考古遗址公园文化产业升级中的重要作用，从提升品牌价值、完善法律保护体系、强化知识产权管控等多方面入手，保护好“石寨山—河泊所”大遗址这一重要IP。开展石寨山考古遗址公园知识产权保护工作，主要进行石寨山考古遗址公园形象标识设计征集、商标注册、IP运营管理体系建设等，重点完成教育、旅游、文创、数字产品等20余种类别的商标注册。</t>
  </si>
  <si>
    <t>注册商标产品数量</t>
  </si>
  <si>
    <t>20</t>
  </si>
  <si>
    <t>种</t>
  </si>
  <si>
    <t>完成注册商标的产品数量</t>
  </si>
  <si>
    <t>石寨山大遗址的影响力</t>
  </si>
  <si>
    <t>逐步扩大</t>
  </si>
  <si>
    <t>通过文创产品间接提升石寨山大遗址</t>
  </si>
  <si>
    <t>群众满意度</t>
  </si>
  <si>
    <t>89</t>
  </si>
  <si>
    <t>参观群众和当地群众的满意度</t>
  </si>
  <si>
    <t>三馆一站为全民提供的基本服务项目全部免费，公共空间设施场地全部免费开放，所提供的基本服务项目全部免费，全年服务人次14.6万以上，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</si>
  <si>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免费开放公共图书馆个数</t>
  </si>
  <si>
    <t>个</t>
  </si>
  <si>
    <t>1个区级图书馆，1个区级文化馆、9个乡镇（街道）级文化站</t>
  </si>
  <si>
    <t>公共文化场馆开放时长</t>
  </si>
  <si>
    <t>42</t>
  </si>
  <si>
    <t>小时</t>
  </si>
  <si>
    <t>公共图书馆免费开放时长每周不低于56小时，文化馆免费开放时长每周不低于48小时，文化站免费开放时长每周不低于42小时。</t>
  </si>
  <si>
    <t>参观人数增长率</t>
  </si>
  <si>
    <t>&gt;</t>
  </si>
  <si>
    <t>参观人数增长率不低于10%</t>
  </si>
  <si>
    <t>免费开放观众满意度</t>
  </si>
  <si>
    <t>免费开放观众满意度不低于90%</t>
  </si>
  <si>
    <t>保障全区保存情况较差，存在重大安全隐患的文物的安全，开展抢救性维修。</t>
  </si>
  <si>
    <t>对全区重点文物或保存情况较差的文物进行抢修，保障安全</t>
  </si>
  <si>
    <t>完成部分保存情况较差的文物抢修，确保文物安全，对部分已先抢修的文物进行适当补助</t>
  </si>
  <si>
    <t>加强文化遗产的保护，提升文化遗产的知名度</t>
  </si>
  <si>
    <t>弘扬中华优秀传统文化，促进旅游经济收入</t>
  </si>
  <si>
    <t>文物保护工作认可度不高</t>
  </si>
  <si>
    <t>提升文化自信</t>
  </si>
  <si>
    <t>开展好石寨山古墓群、石寨山考古工作站的安全保卫及巡查，维护管理区域内的治安、消防、交通安全、保洁、绿化，做好接待讲解</t>
  </si>
  <si>
    <t>对石寨山大遗址进行看管巡查，做好文物安全、保洁、绿化、讲解</t>
  </si>
  <si>
    <t>未开展相关安全巡查、未对外开放工作</t>
  </si>
  <si>
    <t>显著提高</t>
  </si>
  <si>
    <t>弘扬中华优秀传统文化，推进石寨山文化及文物保护展示利用，促进文旅融合发展</t>
  </si>
  <si>
    <t>石寨山大遗址配齐文物保护单位安全保卫看守人员，保障文物安全。</t>
  </si>
  <si>
    <t>做好金砂山古墓群文物保护管理、安全巡查</t>
  </si>
  <si>
    <t>对金砂山古墓群进行保护巡查监管，保障安全</t>
  </si>
  <si>
    <t>完成金砂山古墓群的文物安全巡查看管</t>
  </si>
  <si>
    <t>安全事故</t>
  </si>
  <si>
    <t>&lt;</t>
  </si>
  <si>
    <t>保障文物保护单位安全</t>
  </si>
  <si>
    <t>加强文化遗产的保护，提升文化遗产的知名度，使文化遗产得到更有效的保护</t>
  </si>
  <si>
    <t>文物是不可再生资源，地方人民支持项目的实施。</t>
  </si>
  <si>
    <t>按照合同约定，根据考核结果按年度获得个人年度考核绩效奖。</t>
  </si>
  <si>
    <t>任期</t>
  </si>
  <si>
    <t>3.0</t>
  </si>
  <si>
    <t>年</t>
  </si>
  <si>
    <t>聘任制公务员聘任任期</t>
  </si>
  <si>
    <t>晋宁社会及经济发展</t>
  </si>
  <si>
    <t>持续提升</t>
  </si>
  <si>
    <t>持续提升晋宁经济发展水平</t>
  </si>
  <si>
    <t>聘任单位满意度</t>
  </si>
  <si>
    <t>80</t>
  </si>
  <si>
    <t>聘任工作单位对任期内工作情况的满意度</t>
  </si>
  <si>
    <t>依托石寨山国家考古遗址公园建设，开展大遗址考古调勘和发掘以及出土文物保管保护和研究工作，加大文物和文化遗产保护力度，加强城乡建设中的历史文化保护传承，切实推进石寨山国家考古遗址公园建设进程，建好用好石寨山国家考古遗址公园考古工作站，让文物保护成果惠及更多人民群众。</t>
  </si>
  <si>
    <t>考古工作站交付使用时间</t>
  </si>
  <si>
    <t>2023年6月30日</t>
  </si>
  <si>
    <t>考古工作站交付云南省文物考古研究所使用时间</t>
  </si>
  <si>
    <t>文物和文化遗产保护力度</t>
  </si>
  <si>
    <t>持续提升文物和文化遗产保护力度</t>
  </si>
  <si>
    <t>群众满意度得到有效提升</t>
  </si>
  <si>
    <t>92</t>
  </si>
  <si>
    <t>文物保护成果惠及群众</t>
  </si>
  <si>
    <t>按照昆明市旅游产业领导小组办公室《关于做好2019年“旅游革命”奖励资金拨付使用工作的通知》和《昆明市财政局昆明市文化和旅游局关于下达昆明市“旅游革命”奖励资金的通知》要求，晋宁区为进一步做好“旅游革命“工作，对分配给晋宁区的奖补资金，将严格对照《昆明市各县（市）区2019年”旅游革命“奖励资金分配表》，对得分项目给予资金奖补，奖补资金及时对照项目拨付项目实施单位，并做好晋宁区品牌目的地创建、重点文旅项目建设、旅游品质提升、旅游公共服务体系完善、文旅融合发展等工作的推进落实。</t>
  </si>
  <si>
    <t>晋宁上蒜镇三多村委会村级四位一体项目</t>
  </si>
  <si>
    <t>完善功能服务</t>
  </si>
  <si>
    <t>六街镇六街村文化活动室</t>
  </si>
  <si>
    <t>加强文化活动室功能服务，完善设施</t>
  </si>
  <si>
    <t>七彩云南</t>
  </si>
  <si>
    <t>家</t>
  </si>
  <si>
    <t>优化精品演义节目，加强宣传力度。</t>
  </si>
  <si>
    <t>七彩云南.古滇名称国际度假区</t>
  </si>
  <si>
    <t>进一步加强景区建设力度，加快景区项目建设，提高市场竞争力。</t>
  </si>
  <si>
    <t>2019年旅游总收入</t>
  </si>
  <si>
    <t>5.26</t>
  </si>
  <si>
    <t>亿</t>
  </si>
  <si>
    <t>提升旅游基础设施建设，扩大晋宁旅游品牌知名度</t>
  </si>
  <si>
    <t>游客满意度</t>
  </si>
  <si>
    <t>提升旅游基础设施建设，完善服务功能，增强游客对晋宁区旅游满意度</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</si>
  <si>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</si>
  <si>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退休党支部书记、委员</t>
  </si>
  <si>
    <t>书记300元/人/月；委员 200 元/人/月（书记1人，委员2人）</t>
  </si>
  <si>
    <t>开展文艺汇演、图片展</t>
  </si>
  <si>
    <t>次</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</si>
  <si>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</si>
  <si>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提高群众的认知度</t>
  </si>
  <si>
    <t>85</t>
  </si>
  <si>
    <t>1.通过多种开展滇池保护、、扫黑除恶文艺节目汇演、滇池保护图片展，创作宣传滇池、保护滇池歌曲、小戏小品等文艺作品，有效地宣传滇池文化、滇池治理及旅游推介、扫黑除恶宣传工作；2.及时发放离退休党支部书记、委员补贴。</t>
  </si>
  <si>
    <t>做好河泊所遗址的考古发掘、考古资料整理研究、出土文物保护、宣传推广等工作，加强遗址研究保护和展示利用工作，充分发挥文物考古工作在推动地方社会经济发展中的重要作用。</t>
  </si>
  <si>
    <t>宣传推荐材料</t>
  </si>
  <si>
    <t>批次</t>
  </si>
  <si>
    <t>对考古工作的进展与研究成果进行宣传推广</t>
  </si>
  <si>
    <t>文物保护工作的影响力</t>
  </si>
  <si>
    <t>明显提升</t>
  </si>
  <si>
    <t>越来越多的人对文物保护工作的支持</t>
  </si>
  <si>
    <t>93</t>
  </si>
  <si>
    <t>群众对考古工作的满意度</t>
  </si>
  <si>
    <t>完成石寨山遗址公园（滇王墓群及河泊所遗址展示项目）建设用地征转报批及相关规税经费。</t>
  </si>
  <si>
    <t>征转报批及相关规税费</t>
  </si>
  <si>
    <t>个（项）</t>
  </si>
  <si>
    <t>看征转报批及相关规税费的完成情况</t>
  </si>
  <si>
    <t>石寨山文化（滇文化）的推广传播效果</t>
  </si>
  <si>
    <t>石寨山文化（滇文化）的社会推广效果显著，国际影响力显著提升。</t>
  </si>
  <si>
    <t>石寨山遗址保护管理机构满意率</t>
  </si>
  <si>
    <t>石寨山研究取得一定成果</t>
  </si>
  <si>
    <t>做好全域旅游调查统计测算工作，形成数据分析报告，为晋宁区旅游经济发展提供决策依据。</t>
  </si>
  <si>
    <t>形成数据分析报告</t>
  </si>
  <si>
    <t>完成</t>
  </si>
  <si>
    <t>做好全域旅游调查统计测算工作，形成数据分析报告</t>
  </si>
  <si>
    <t>为晋宁区旅游经济发展提供决策依据</t>
  </si>
  <si>
    <t>促进旅游市场健康运行，提升游客满意度</t>
  </si>
  <si>
    <t>每季度银行返回的利息收入，每年进行核对统计并上缴财政。</t>
  </si>
  <si>
    <t>每年上缴时间</t>
  </si>
  <si>
    <t>次年的1季度前</t>
  </si>
  <si>
    <t>每季度银行返回的利息收入单</t>
  </si>
  <si>
    <t>根据利息单收入统计上缴</t>
  </si>
  <si>
    <t>群众满意度指标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</si>
  <si>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</si>
  <si>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</si>
  <si>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</si>
  <si>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</si>
  <si>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</si>
  <si>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</si>
  <si>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</si>
  <si>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</si>
  <si>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</si>
  <si>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</si>
  <si>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</si>
  <si>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</si>
  <si>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</si>
  <si>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</si>
  <si>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燃油费</t>
  </si>
  <si>
    <t>车辆加油、添加燃料服务</t>
  </si>
  <si>
    <t>车辆维修费</t>
  </si>
  <si>
    <t>车辆维修和保养服务</t>
  </si>
  <si>
    <t>机动车保险</t>
  </si>
  <si>
    <t>机动车保险服务</t>
  </si>
  <si>
    <t>复印纸</t>
  </si>
  <si>
    <t>越野车</t>
  </si>
  <si>
    <t>元</t>
  </si>
  <si>
    <t xml:space="preserve">昆明市晋宁区推动旅游高质量发展诚信评价优化工作服务 </t>
  </si>
  <si>
    <t>市场分析调查服务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</si>
  <si>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</si>
  <si>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</si>
  <si>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</si>
  <si>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</si>
  <si>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</si>
  <si>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</si>
  <si>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</si>
  <si>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</si>
  <si>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</si>
  <si>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</si>
  <si>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</si>
  <si>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</si>
  <si>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</si>
  <si>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</si>
  <si>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</si>
  <si>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</si>
  <si>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</si>
  <si>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</si>
  <si>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</si>
  <si>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</si>
  <si>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</si>
  <si>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A02 设备</t>
  </si>
  <si>
    <t>A02030502 越野车</t>
  </si>
  <si>
    <t>公务用车</t>
  </si>
  <si>
    <t>预算11表</t>
  </si>
  <si>
    <t>上级补助</t>
  </si>
  <si>
    <t>预算12表</t>
  </si>
  <si>
    <t>项目级次</t>
  </si>
  <si>
    <t>114 对个人和家庭的补助</t>
  </si>
  <si>
    <t>本级</t>
  </si>
  <si>
    <t>311 专项业务类</t>
  </si>
  <si>
    <t>313 事业发展类</t>
  </si>
  <si>
    <t/>
  </si>
  <si>
    <t>预算13表</t>
  </si>
  <si>
    <t>2026年部门整体支出绩效目标表</t>
  </si>
  <si>
    <t>单位名称：昆明市晋宁区文物管理所</t>
  </si>
  <si>
    <t>部门名称</t>
  </si>
  <si>
    <t>一、部门整体目标</t>
  </si>
  <si>
    <t>内容</t>
  </si>
  <si>
    <t>说明</t>
  </si>
  <si>
    <t>部门总体目标</t>
  </si>
  <si>
    <t>部门职责</t>
  </si>
  <si>
    <t>根据三定方案归纳</t>
  </si>
  <si>
    <t>总体绩效目标（2026-2028年期间）</t>
  </si>
  <si>
    <t>根据部门职责，中长期规划，各级党委，各级政府要求归纳</t>
  </si>
  <si>
    <t>部门年度目标</t>
  </si>
  <si>
    <t>预算年度（2026年）绩效目标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</si>
  <si>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</si>
  <si>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</si>
  <si>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</si>
  <si>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</si>
  <si>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</si>
  <si>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</si>
  <si>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</si>
  <si>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</si>
  <si>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</si>
  <si>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</si>
  <si>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</si>
  <si>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</si>
  <si>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</si>
  <si>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</si>
  <si>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备注：昆明市晋宁区文化和旅游局部门整体支出绩效目标表，由一级预算单位及主管部门公开，故此表无数据。</t>
  </si>
</sst>
</file>

<file path=xl/styles.xml><?xml version="1.0" encoding="utf-8"?>
<styleSheet xmlns="http://schemas.openxmlformats.org/spreadsheetml/2006/main">
  <numFmts count="9">
    <numFmt numFmtId="176" formatCode="yyyy\-mm\-dd"/>
    <numFmt numFmtId="177" formatCode="yyyy\-mm\-dd\ hh:mm:ss"/>
    <numFmt numFmtId="178"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0;\-#,##0;;@"/>
    <numFmt numFmtId="180" formatCode="#,##0.00;\-#,##0.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0" fillId="27" borderId="0" applyNumberFormat="0" applyBorder="0" applyAlignment="0" applyProtection="0">
      <alignment vertical="center"/>
    </xf>
    <xf numFmtId="0" fontId="35" fillId="2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9" fillId="0" borderId="1">
      <alignment horizontal="right" vertical="center"/>
    </xf>
    <xf numFmtId="0" fontId="20" fillId="11"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8" fillId="3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9" fillId="0" borderId="1">
      <alignment horizontal="right" vertical="center"/>
    </xf>
    <xf numFmtId="0" fontId="23" fillId="0" borderId="0" applyNumberFormat="0" applyFill="0" applyBorder="0" applyAlignment="0" applyProtection="0">
      <alignment vertical="center"/>
    </xf>
    <xf numFmtId="0" fontId="0" fillId="16" borderId="17" applyNumberFormat="0" applyFont="0" applyAlignment="0" applyProtection="0">
      <alignment vertical="center"/>
    </xf>
    <xf numFmtId="0" fontId="28" fillId="23"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15" applyNumberFormat="0" applyFill="0" applyAlignment="0" applyProtection="0">
      <alignment vertical="center"/>
    </xf>
    <xf numFmtId="0" fontId="26" fillId="0" borderId="15" applyNumberFormat="0" applyFill="0" applyAlignment="0" applyProtection="0">
      <alignment vertical="center"/>
    </xf>
    <xf numFmtId="0" fontId="28" fillId="29" borderId="0" applyNumberFormat="0" applyBorder="0" applyAlignment="0" applyProtection="0">
      <alignment vertical="center"/>
    </xf>
    <xf numFmtId="0" fontId="22" fillId="0" borderId="19" applyNumberFormat="0" applyFill="0" applyAlignment="0" applyProtection="0">
      <alignment vertical="center"/>
    </xf>
    <xf numFmtId="0" fontId="28" fillId="22" borderId="0" applyNumberFormat="0" applyBorder="0" applyAlignment="0" applyProtection="0">
      <alignment vertical="center"/>
    </xf>
    <xf numFmtId="0" fontId="29" fillId="15" borderId="16" applyNumberFormat="0" applyAlignment="0" applyProtection="0">
      <alignment vertical="center"/>
    </xf>
    <xf numFmtId="0" fontId="36" fillId="15" borderId="20" applyNumberFormat="0" applyAlignment="0" applyProtection="0">
      <alignment vertical="center"/>
    </xf>
    <xf numFmtId="0" fontId="25" fillId="10" borderId="14" applyNumberFormat="0" applyAlignment="0" applyProtection="0">
      <alignment vertical="center"/>
    </xf>
    <xf numFmtId="0" fontId="20" fillId="34" borderId="0" applyNumberFormat="0" applyBorder="0" applyAlignment="0" applyProtection="0">
      <alignment vertical="center"/>
    </xf>
    <xf numFmtId="0" fontId="28" fillId="19" borderId="0" applyNumberFormat="0" applyBorder="0" applyAlignment="0" applyProtection="0">
      <alignment vertical="center"/>
    </xf>
    <xf numFmtId="0" fontId="37" fillId="0" borderId="21" applyNumberFormat="0" applyFill="0" applyAlignment="0" applyProtection="0">
      <alignment vertical="center"/>
    </xf>
    <xf numFmtId="0" fontId="31" fillId="0" borderId="18" applyNumberFormat="0" applyFill="0" applyAlignment="0" applyProtection="0">
      <alignment vertical="center"/>
    </xf>
    <xf numFmtId="0" fontId="38" fillId="33" borderId="0" applyNumberFormat="0" applyBorder="0" applyAlignment="0" applyProtection="0">
      <alignment vertical="center"/>
    </xf>
    <xf numFmtId="0" fontId="34" fillId="21" borderId="0" applyNumberFormat="0" applyBorder="0" applyAlignment="0" applyProtection="0">
      <alignment vertical="center"/>
    </xf>
    <xf numFmtId="10" fontId="19" fillId="0" borderId="1">
      <alignment horizontal="right" vertical="center"/>
    </xf>
    <xf numFmtId="0" fontId="20" fillId="26" borderId="0" applyNumberFormat="0" applyBorder="0" applyAlignment="0" applyProtection="0">
      <alignment vertical="center"/>
    </xf>
    <xf numFmtId="0" fontId="28" fillId="14" borderId="0" applyNumberFormat="0" applyBorder="0" applyAlignment="0" applyProtection="0">
      <alignment vertical="center"/>
    </xf>
    <xf numFmtId="0" fontId="20" fillId="25"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6" borderId="0" applyNumberFormat="0" applyBorder="0" applyAlignment="0" applyProtection="0">
      <alignment vertical="center"/>
    </xf>
    <xf numFmtId="0" fontId="28" fillId="13" borderId="0" applyNumberFormat="0" applyBorder="0" applyAlignment="0" applyProtection="0">
      <alignment vertical="center"/>
    </xf>
    <xf numFmtId="0" fontId="28" fillId="18" borderId="0" applyNumberFormat="0" applyBorder="0" applyAlignment="0" applyProtection="0">
      <alignment vertical="center"/>
    </xf>
    <xf numFmtId="0" fontId="20" fillId="31" borderId="0" applyNumberFormat="0" applyBorder="0" applyAlignment="0" applyProtection="0">
      <alignment vertical="center"/>
    </xf>
    <xf numFmtId="0" fontId="20" fillId="5" borderId="0" applyNumberFormat="0" applyBorder="0" applyAlignment="0" applyProtection="0">
      <alignment vertical="center"/>
    </xf>
    <xf numFmtId="0" fontId="28" fillId="12" borderId="0" applyNumberFormat="0" applyBorder="0" applyAlignment="0" applyProtection="0">
      <alignment vertical="center"/>
    </xf>
    <xf numFmtId="0" fontId="20" fillId="8"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0" fillId="4" borderId="0" applyNumberFormat="0" applyBorder="0" applyAlignment="0" applyProtection="0">
      <alignment vertical="center"/>
    </xf>
    <xf numFmtId="0" fontId="28" fillId="20" borderId="0" applyNumberFormat="0" applyBorder="0" applyAlignment="0" applyProtection="0">
      <alignment vertical="center"/>
    </xf>
    <xf numFmtId="180" fontId="19" fillId="0" borderId="1">
      <alignment horizontal="right" vertical="center"/>
    </xf>
    <xf numFmtId="49" fontId="19" fillId="0" borderId="1">
      <alignment horizontal="left" vertical="center" wrapText="1"/>
    </xf>
    <xf numFmtId="180" fontId="19" fillId="0" borderId="1">
      <alignment horizontal="right" vertical="center"/>
    </xf>
    <xf numFmtId="178" fontId="19" fillId="0" borderId="1">
      <alignment horizontal="right" vertical="center"/>
    </xf>
    <xf numFmtId="179" fontId="19"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80"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9" fillId="0" borderId="1" xfId="56" applyNumberFormat="1" applyFont="1" applyBorder="1" applyAlignment="1">
      <alignment horizontal="center" vertical="center"/>
    </xf>
    <xf numFmtId="179"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80"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80"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9"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"单位名称："&amp;"昆明市晋宁区文化和旅游局"</f>
        <v>单位名称：昆明市晋宁区文化和旅游局</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11962632.32</v>
      </c>
      <c r="C6" s="192" t="s">
        <v>8</v>
      </c>
      <c r="D6" s="110"/>
    </row>
    <row r="7" ht="17.25" customHeight="1" spans="1:4">
      <c r="A7" s="192" t="s">
        <v>9</v>
      </c>
      <c r="B7" s="110"/>
      <c r="C7" s="192" t="s">
        <v>10</v>
      </c>
      <c r="D7" s="110"/>
    </row>
    <row r="8" ht="17.25" customHeight="1" spans="1:4">
      <c r="A8" s="192" t="s">
        <v>11</v>
      </c>
      <c r="B8" s="110"/>
      <c r="C8" s="223" t="s">
        <v>12</v>
      </c>
      <c r="D8" s="110"/>
    </row>
    <row r="9" ht="17.25" customHeight="1" spans="1:4">
      <c r="A9" s="192" t="s">
        <v>13</v>
      </c>
      <c r="B9" s="110"/>
      <c r="C9" s="223" t="s">
        <v>14</v>
      </c>
      <c r="D9" s="110"/>
    </row>
    <row r="10" ht="17.25" customHeight="1" spans="1:4">
      <c r="A10" s="192" t="s">
        <v>15</v>
      </c>
      <c r="B10" s="110">
        <v>342878.66</v>
      </c>
      <c r="C10" s="223" t="s">
        <v>16</v>
      </c>
      <c r="D10" s="110"/>
    </row>
    <row r="11" ht="17.25" customHeight="1" spans="1:4">
      <c r="A11" s="192" t="s">
        <v>17</v>
      </c>
      <c r="B11" s="110"/>
      <c r="C11" s="223" t="s">
        <v>18</v>
      </c>
      <c r="D11" s="110"/>
    </row>
    <row r="12" ht="17.25" customHeight="1" spans="1:4">
      <c r="A12" s="192" t="s">
        <v>19</v>
      </c>
      <c r="B12" s="110"/>
      <c r="C12" s="68" t="s">
        <v>20</v>
      </c>
      <c r="D12" s="110"/>
    </row>
    <row r="13" ht="17.25" customHeight="1" spans="1:4">
      <c r="A13" s="192" t="s">
        <v>21</v>
      </c>
      <c r="B13" s="110"/>
      <c r="C13" s="68" t="s">
        <v>22</v>
      </c>
      <c r="D13" s="110"/>
    </row>
    <row r="14" ht="17.25" customHeight="1" spans="1:4">
      <c r="A14" s="192" t="s">
        <v>23</v>
      </c>
      <c r="B14" s="110"/>
      <c r="C14" s="68" t="s">
        <v>24</v>
      </c>
      <c r="D14" s="110"/>
    </row>
    <row r="15" ht="17.25" customHeight="1" spans="1:4">
      <c r="A15" s="192" t="s">
        <v>25</v>
      </c>
      <c r="B15" s="110">
        <v>342878.66</v>
      </c>
      <c r="C15" s="68" t="s">
        <v>26</v>
      </c>
      <c r="D15" s="110"/>
    </row>
    <row r="16" ht="17.25" customHeight="1" spans="1:4">
      <c r="A16" s="23"/>
      <c r="B16" s="110"/>
      <c r="C16" s="68" t="s">
        <v>27</v>
      </c>
      <c r="D16" s="110"/>
    </row>
    <row r="17" ht="17.25" customHeight="1" spans="1:4">
      <c r="A17" s="193"/>
      <c r="B17" s="110"/>
      <c r="C17" s="68" t="s">
        <v>28</v>
      </c>
      <c r="D17" s="110"/>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row>
    <row r="24" ht="17.25" customHeight="1" spans="1:4">
      <c r="A24" s="193"/>
      <c r="B24" s="110"/>
      <c r="C24" s="68" t="s">
        <v>35</v>
      </c>
      <c r="D24" s="110"/>
    </row>
    <row r="25" ht="17.25" customHeight="1" spans="1:4">
      <c r="A25" s="193"/>
      <c r="B25" s="110"/>
      <c r="C25" s="68" t="s">
        <v>36</v>
      </c>
      <c r="D25" s="110"/>
    </row>
    <row r="26" ht="17.25" customHeight="1" spans="1:4">
      <c r="A26" s="193"/>
      <c r="B26" s="110"/>
      <c r="C26" s="23" t="s">
        <v>37</v>
      </c>
      <c r="D26" s="110"/>
    </row>
    <row r="27" ht="17.25" customHeight="1" spans="1:4">
      <c r="A27" s="193"/>
      <c r="B27" s="110"/>
      <c r="C27" s="68" t="s">
        <v>38</v>
      </c>
      <c r="D27" s="110"/>
    </row>
    <row r="28" ht="16.5" customHeight="1" spans="1:4">
      <c r="A28" s="193"/>
      <c r="B28" s="110"/>
      <c r="C28" s="68" t="s">
        <v>39</v>
      </c>
      <c r="D28" s="110"/>
    </row>
    <row r="29" ht="16.5" customHeight="1" spans="1:4">
      <c r="A29" s="193"/>
      <c r="B29" s="110"/>
      <c r="C29" s="23" t="s">
        <v>40</v>
      </c>
      <c r="D29" s="110"/>
    </row>
    <row r="30" ht="17.25" customHeight="1" spans="1:4">
      <c r="A30" s="193"/>
      <c r="B30" s="110"/>
      <c r="C30" s="23" t="s">
        <v>41</v>
      </c>
      <c r="D30" s="110"/>
    </row>
    <row r="31" ht="17.25" customHeight="1" spans="1:4">
      <c r="A31" s="193"/>
      <c r="B31" s="110"/>
      <c r="C31" s="68" t="s">
        <v>42</v>
      </c>
      <c r="D31" s="110"/>
    </row>
    <row r="32" ht="16.5" customHeight="1" spans="1:4">
      <c r="A32" s="193" t="s">
        <v>43</v>
      </c>
      <c r="B32" s="110">
        <v>12305510.98</v>
      </c>
      <c r="C32" s="193" t="s">
        <v>44</v>
      </c>
      <c r="D32" s="110">
        <v>12305510.98</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12305510.98</v>
      </c>
      <c r="C36" s="194" t="s">
        <v>51</v>
      </c>
      <c r="D36" s="110">
        <v>12305510.98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9">
        <v>1</v>
      </c>
      <c r="B1" s="150">
        <v>0</v>
      </c>
      <c r="C1" s="149">
        <v>1</v>
      </c>
      <c r="D1" s="151"/>
      <c r="E1" s="151"/>
      <c r="F1" s="148" t="s">
        <v>547</v>
      </c>
    </row>
    <row r="2" ht="42" customHeight="1" spans="1:6">
      <c r="A2" s="152" t="str">
        <f>"2026"&amp;"年部门政府性基金预算支出预算表"</f>
        <v>2026年部门政府性基金预算支出预算表</v>
      </c>
      <c r="B2" s="152" t="s">
        <v>548</v>
      </c>
      <c r="C2" s="153"/>
      <c r="D2" s="154"/>
      <c r="E2" s="154"/>
      <c r="F2" s="154"/>
    </row>
    <row r="3" ht="13.5" customHeight="1" spans="1:6">
      <c r="A3" s="46" t="str">
        <f>"单位名称："&amp;"昆明市晋宁区文化和旅游局"</f>
        <v>单位名称：昆明市晋宁区文化和旅游局</v>
      </c>
      <c r="B3" s="46" t="s">
        <v>549</v>
      </c>
      <c r="C3" s="149"/>
      <c r="D3" s="151"/>
      <c r="E3" s="151"/>
      <c r="F3" s="148" t="s">
        <v>1</v>
      </c>
    </row>
    <row r="4" ht="19.5" customHeight="1" spans="1:6">
      <c r="A4" s="155" t="s">
        <v>197</v>
      </c>
      <c r="B4" s="156" t="s">
        <v>72</v>
      </c>
      <c r="C4" s="155" t="s">
        <v>73</v>
      </c>
      <c r="D4" s="14" t="s">
        <v>550</v>
      </c>
      <c r="E4" s="15"/>
      <c r="F4" s="38"/>
    </row>
    <row r="5" ht="18.75" customHeight="1" spans="1:6">
      <c r="A5" s="157"/>
      <c r="B5" s="158"/>
      <c r="C5" s="157"/>
      <c r="D5" s="54" t="s">
        <v>55</v>
      </c>
      <c r="E5" s="14" t="s">
        <v>75</v>
      </c>
      <c r="F5" s="54" t="s">
        <v>76</v>
      </c>
    </row>
    <row r="6" ht="18.75" customHeight="1" spans="1:6">
      <c r="A6" s="100">
        <v>1</v>
      </c>
      <c r="B6" s="159" t="s">
        <v>83</v>
      </c>
      <c r="C6" s="100">
        <v>3</v>
      </c>
      <c r="D6" s="16">
        <v>4</v>
      </c>
      <c r="E6" s="16">
        <v>5</v>
      </c>
      <c r="F6" s="16">
        <v>6</v>
      </c>
    </row>
    <row r="7" ht="21" customHeight="1" spans="1:6">
      <c r="A7" s="33"/>
      <c r="B7" s="33"/>
      <c r="C7" s="33"/>
      <c r="D7" s="110"/>
      <c r="E7" s="110"/>
      <c r="F7" s="110"/>
    </row>
    <row r="8" ht="21" customHeight="1" spans="1:6">
      <c r="A8" s="33"/>
      <c r="B8" s="33"/>
      <c r="C8" s="33"/>
      <c r="D8" s="110"/>
      <c r="E8" s="110"/>
      <c r="F8" s="110"/>
    </row>
    <row r="9" ht="18.75" customHeight="1" spans="1:6">
      <c r="A9" s="160" t="s">
        <v>187</v>
      </c>
      <c r="B9" s="160" t="s">
        <v>187</v>
      </c>
      <c r="C9" s="161" t="s">
        <v>187</v>
      </c>
      <c r="D9" s="110"/>
      <c r="E9" s="110"/>
      <c r="F9" s="11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2"/>
      <c r="C1" s="112"/>
      <c r="R1" s="44"/>
      <c r="S1" s="44" t="s">
        <v>551</v>
      </c>
    </row>
    <row r="2" ht="41.25" customHeight="1" spans="1:19">
      <c r="A2" s="104" t="str">
        <f>"2026"&amp;"年部门政府采购预算表"</f>
        <v>2026年部门政府采购预算表</v>
      </c>
      <c r="B2" s="99"/>
      <c r="C2" s="99"/>
      <c r="D2" s="45"/>
      <c r="E2" s="45"/>
      <c r="F2" s="45"/>
      <c r="G2" s="45"/>
      <c r="H2" s="45"/>
      <c r="I2" s="45"/>
      <c r="J2" s="45"/>
      <c r="K2" s="45"/>
      <c r="L2" s="45"/>
      <c r="M2" s="99"/>
      <c r="N2" s="45"/>
      <c r="O2" s="45"/>
      <c r="P2" s="99"/>
      <c r="Q2" s="45"/>
      <c r="R2" s="99"/>
      <c r="S2" s="99"/>
    </row>
    <row r="3" ht="18.75" customHeight="1" spans="1:19">
      <c r="A3" s="141" t="str">
        <f>"单位名称："&amp;"昆明市晋宁区文化和旅游局"</f>
        <v>单位名称：昆明市晋宁区文化和旅游局</v>
      </c>
      <c r="B3" s="114"/>
      <c r="C3" s="114"/>
      <c r="D3" s="48"/>
      <c r="E3" s="48"/>
      <c r="F3" s="48"/>
      <c r="G3" s="48"/>
      <c r="H3" s="48"/>
      <c r="I3" s="48"/>
      <c r="J3" s="48"/>
      <c r="K3" s="48"/>
      <c r="L3" s="48"/>
      <c r="R3" s="49"/>
      <c r="S3" s="148" t="s">
        <v>1</v>
      </c>
    </row>
    <row r="4" ht="15.75" customHeight="1" spans="1:19">
      <c r="A4" s="51" t="s">
        <v>196</v>
      </c>
      <c r="B4" s="115" t="s">
        <v>197</v>
      </c>
      <c r="C4" s="115" t="s">
        <v>552</v>
      </c>
      <c r="D4" s="116" t="s">
        <v>553</v>
      </c>
      <c r="E4" s="116" t="s">
        <v>554</v>
      </c>
      <c r="F4" s="116" t="s">
        <v>555</v>
      </c>
      <c r="G4" s="116" t="s">
        <v>556</v>
      </c>
      <c r="H4" s="116" t="s">
        <v>557</v>
      </c>
      <c r="I4" s="129" t="s">
        <v>204</v>
      </c>
      <c r="J4" s="129"/>
      <c r="K4" s="129"/>
      <c r="L4" s="129"/>
      <c r="M4" s="130"/>
      <c r="N4" s="129"/>
      <c r="O4" s="129"/>
      <c r="P4" s="137"/>
      <c r="Q4" s="129"/>
      <c r="R4" s="130"/>
      <c r="S4" s="138"/>
    </row>
    <row r="5" ht="17.25" customHeight="1" spans="1:19">
      <c r="A5" s="53"/>
      <c r="B5" s="117"/>
      <c r="C5" s="117"/>
      <c r="D5" s="118"/>
      <c r="E5" s="118"/>
      <c r="F5" s="118"/>
      <c r="G5" s="118"/>
      <c r="H5" s="118"/>
      <c r="I5" s="118" t="s">
        <v>55</v>
      </c>
      <c r="J5" s="118" t="s">
        <v>58</v>
      </c>
      <c r="K5" s="118" t="s">
        <v>206</v>
      </c>
      <c r="L5" s="118" t="s">
        <v>558</v>
      </c>
      <c r="M5" s="131" t="s">
        <v>559</v>
      </c>
      <c r="N5" s="132" t="s">
        <v>560</v>
      </c>
      <c r="O5" s="132"/>
      <c r="P5" s="139"/>
      <c r="Q5" s="132"/>
      <c r="R5" s="140"/>
      <c r="S5" s="119"/>
    </row>
    <row r="6" ht="54" customHeight="1" spans="1:19">
      <c r="A6" s="56"/>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83</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216</v>
      </c>
      <c r="D8" s="123" t="s">
        <v>561</v>
      </c>
      <c r="E8" s="123" t="s">
        <v>562</v>
      </c>
      <c r="F8" s="123" t="s">
        <v>520</v>
      </c>
      <c r="G8" s="144">
        <v>1</v>
      </c>
      <c r="H8" s="110">
        <v>7000</v>
      </c>
      <c r="I8" s="110">
        <v>7000</v>
      </c>
      <c r="J8" s="110">
        <v>7000</v>
      </c>
      <c r="K8" s="110"/>
      <c r="L8" s="110"/>
      <c r="M8" s="110"/>
      <c r="N8" s="110"/>
      <c r="O8" s="110"/>
      <c r="P8" s="110"/>
      <c r="Q8" s="110"/>
      <c r="R8" s="110"/>
      <c r="S8" s="110"/>
    </row>
    <row r="9" ht="21" customHeight="1" spans="1:19">
      <c r="A9" s="121" t="s">
        <v>70</v>
      </c>
      <c r="B9" s="122" t="s">
        <v>70</v>
      </c>
      <c r="C9" s="122" t="s">
        <v>216</v>
      </c>
      <c r="D9" s="123" t="s">
        <v>563</v>
      </c>
      <c r="E9" s="123" t="s">
        <v>564</v>
      </c>
      <c r="F9" s="123" t="s">
        <v>520</v>
      </c>
      <c r="G9" s="144">
        <v>1</v>
      </c>
      <c r="H9" s="110">
        <v>10000</v>
      </c>
      <c r="I9" s="110">
        <v>10000</v>
      </c>
      <c r="J9" s="110">
        <v>10000</v>
      </c>
      <c r="K9" s="110"/>
      <c r="L9" s="110"/>
      <c r="M9" s="110"/>
      <c r="N9" s="110"/>
      <c r="O9" s="110"/>
      <c r="P9" s="110"/>
      <c r="Q9" s="110"/>
      <c r="R9" s="110"/>
      <c r="S9" s="110"/>
    </row>
    <row r="10" ht="21" customHeight="1" spans="1:19">
      <c r="A10" s="121" t="s">
        <v>70</v>
      </c>
      <c r="B10" s="122" t="s">
        <v>70</v>
      </c>
      <c r="C10" s="122" t="s">
        <v>216</v>
      </c>
      <c r="D10" s="123" t="s">
        <v>565</v>
      </c>
      <c r="E10" s="123" t="s">
        <v>566</v>
      </c>
      <c r="F10" s="123" t="s">
        <v>520</v>
      </c>
      <c r="G10" s="144">
        <v>1</v>
      </c>
      <c r="H10" s="110">
        <v>2720</v>
      </c>
      <c r="I10" s="110">
        <v>2720</v>
      </c>
      <c r="J10" s="110">
        <v>2720</v>
      </c>
      <c r="K10" s="110"/>
      <c r="L10" s="110"/>
      <c r="M10" s="110"/>
      <c r="N10" s="110"/>
      <c r="O10" s="110"/>
      <c r="P10" s="110"/>
      <c r="Q10" s="110"/>
      <c r="R10" s="110"/>
      <c r="S10" s="110"/>
    </row>
    <row r="11" ht="21" customHeight="1" spans="1:19">
      <c r="A11" s="121" t="s">
        <v>70</v>
      </c>
      <c r="B11" s="122" t="s">
        <v>70</v>
      </c>
      <c r="C11" s="122" t="s">
        <v>253</v>
      </c>
      <c r="D11" s="123" t="s">
        <v>567</v>
      </c>
      <c r="E11" s="123" t="s">
        <v>567</v>
      </c>
      <c r="F11" s="123" t="s">
        <v>520</v>
      </c>
      <c r="G11" s="144">
        <v>1</v>
      </c>
      <c r="H11" s="110">
        <v>8500</v>
      </c>
      <c r="I11" s="110">
        <v>8500</v>
      </c>
      <c r="J11" s="110">
        <v>8500</v>
      </c>
      <c r="K11" s="110"/>
      <c r="L11" s="110"/>
      <c r="M11" s="110"/>
      <c r="N11" s="110"/>
      <c r="O11" s="110"/>
      <c r="P11" s="110"/>
      <c r="Q11" s="110"/>
      <c r="R11" s="110"/>
      <c r="S11" s="110"/>
    </row>
    <row r="12" ht="21" customHeight="1" spans="1:19">
      <c r="A12" s="121" t="s">
        <v>70</v>
      </c>
      <c r="B12" s="122" t="s">
        <v>70</v>
      </c>
      <c r="C12" s="122" t="s">
        <v>253</v>
      </c>
      <c r="D12" s="123" t="s">
        <v>567</v>
      </c>
      <c r="E12" s="123" t="s">
        <v>567</v>
      </c>
      <c r="F12" s="123" t="s">
        <v>520</v>
      </c>
      <c r="G12" s="144">
        <v>1</v>
      </c>
      <c r="H12" s="110">
        <v>2000</v>
      </c>
      <c r="I12" s="110">
        <v>2000</v>
      </c>
      <c r="J12" s="110">
        <v>2000</v>
      </c>
      <c r="K12" s="110"/>
      <c r="L12" s="110"/>
      <c r="M12" s="110"/>
      <c r="N12" s="110"/>
      <c r="O12" s="110"/>
      <c r="P12" s="110"/>
      <c r="Q12" s="110"/>
      <c r="R12" s="110"/>
      <c r="S12" s="110"/>
    </row>
    <row r="13" ht="21" customHeight="1" spans="1:19">
      <c r="A13" s="121" t="s">
        <v>70</v>
      </c>
      <c r="B13" s="122" t="s">
        <v>70</v>
      </c>
      <c r="C13" s="122" t="s">
        <v>337</v>
      </c>
      <c r="D13" s="123" t="s">
        <v>193</v>
      </c>
      <c r="E13" s="123" t="s">
        <v>568</v>
      </c>
      <c r="F13" s="123" t="s">
        <v>569</v>
      </c>
      <c r="G13" s="144">
        <v>1</v>
      </c>
      <c r="H13" s="110">
        <v>170000</v>
      </c>
      <c r="I13" s="110">
        <v>170000</v>
      </c>
      <c r="J13" s="110">
        <v>170000</v>
      </c>
      <c r="K13" s="110"/>
      <c r="L13" s="110"/>
      <c r="M13" s="110"/>
      <c r="N13" s="110"/>
      <c r="O13" s="110"/>
      <c r="P13" s="110"/>
      <c r="Q13" s="110"/>
      <c r="R13" s="110"/>
      <c r="S13" s="110"/>
    </row>
    <row r="14" ht="21" customHeight="1" spans="1:19">
      <c r="A14" s="121" t="s">
        <v>70</v>
      </c>
      <c r="B14" s="122" t="s">
        <v>70</v>
      </c>
      <c r="C14" s="122" t="s">
        <v>308</v>
      </c>
      <c r="D14" s="123" t="s">
        <v>570</v>
      </c>
      <c r="E14" s="123" t="s">
        <v>571</v>
      </c>
      <c r="F14" s="123" t="s">
        <v>569</v>
      </c>
      <c r="G14" s="144">
        <v>1</v>
      </c>
      <c r="H14" s="110">
        <v>110550</v>
      </c>
      <c r="I14" s="110">
        <v>110550</v>
      </c>
      <c r="J14" s="110"/>
      <c r="K14" s="110"/>
      <c r="L14" s="110"/>
      <c r="M14" s="110"/>
      <c r="N14" s="110">
        <v>110550</v>
      </c>
      <c r="O14" s="110"/>
      <c r="P14" s="110"/>
      <c r="Q14" s="110"/>
      <c r="R14" s="110"/>
      <c r="S14" s="110">
        <v>110550</v>
      </c>
    </row>
    <row r="15" ht="21" customHeight="1" spans="1:19">
      <c r="A15" s="124" t="s">
        <v>187</v>
      </c>
      <c r="B15" s="125"/>
      <c r="C15" s="125"/>
      <c r="D15" s="126"/>
      <c r="E15" s="126"/>
      <c r="F15" s="126"/>
      <c r="G15" s="145"/>
      <c r="H15" s="110">
        <v>310770</v>
      </c>
      <c r="I15" s="110">
        <v>310770</v>
      </c>
      <c r="J15" s="110">
        <v>200220</v>
      </c>
      <c r="K15" s="110"/>
      <c r="L15" s="110"/>
      <c r="M15" s="110"/>
      <c r="N15" s="110">
        <v>110550</v>
      </c>
      <c r="O15" s="110"/>
      <c r="P15" s="110"/>
      <c r="Q15" s="110"/>
      <c r="R15" s="110"/>
      <c r="S15" s="110">
        <v>110550</v>
      </c>
    </row>
    <row r="16" ht="21" customHeight="1" spans="1:19">
      <c r="A16" s="141" t="s">
        <v>572</v>
      </c>
      <c r="B16" s="46"/>
      <c r="C16" s="46"/>
      <c r="D16" s="141"/>
      <c r="E16" s="141"/>
      <c r="F16" s="141"/>
      <c r="G16" s="146"/>
      <c r="H16" s="147"/>
      <c r="I16" s="147"/>
      <c r="J16" s="147"/>
      <c r="K16" s="147"/>
      <c r="L16" s="147"/>
      <c r="M16" s="147"/>
      <c r="N16" s="147"/>
      <c r="O16" s="147"/>
      <c r="P16" s="147"/>
      <c r="Q16" s="147"/>
      <c r="R16" s="147"/>
      <c r="S16" s="147"/>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573</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"单位名称："&amp;"昆明市晋宁区文化和旅游局"</f>
        <v>单位名称：昆明市晋宁区文化和旅游局</v>
      </c>
      <c r="B3" s="114"/>
      <c r="C3" s="114"/>
      <c r="D3" s="114"/>
      <c r="E3" s="114"/>
      <c r="F3" s="114"/>
      <c r="G3" s="114"/>
      <c r="H3" s="106"/>
      <c r="I3" s="106"/>
      <c r="J3" s="106"/>
      <c r="K3" s="106"/>
      <c r="L3" s="106"/>
      <c r="M3" s="106"/>
      <c r="N3" s="127"/>
      <c r="O3" s="111"/>
      <c r="P3" s="111"/>
      <c r="Q3" s="112"/>
      <c r="R3" s="111"/>
      <c r="S3" s="136"/>
      <c r="T3" s="135" t="s">
        <v>1</v>
      </c>
    </row>
    <row r="4" ht="24" customHeight="1" spans="1:20">
      <c r="A4" s="51" t="s">
        <v>196</v>
      </c>
      <c r="B4" s="115" t="s">
        <v>197</v>
      </c>
      <c r="C4" s="115" t="s">
        <v>552</v>
      </c>
      <c r="D4" s="115" t="s">
        <v>574</v>
      </c>
      <c r="E4" s="115" t="s">
        <v>575</v>
      </c>
      <c r="F4" s="115" t="s">
        <v>576</v>
      </c>
      <c r="G4" s="115" t="s">
        <v>577</v>
      </c>
      <c r="H4" s="116" t="s">
        <v>578</v>
      </c>
      <c r="I4" s="116" t="s">
        <v>579</v>
      </c>
      <c r="J4" s="129" t="s">
        <v>204</v>
      </c>
      <c r="K4" s="129"/>
      <c r="L4" s="129"/>
      <c r="M4" s="129"/>
      <c r="N4" s="130"/>
      <c r="O4" s="129"/>
      <c r="P4" s="129"/>
      <c r="Q4" s="137"/>
      <c r="R4" s="129"/>
      <c r="S4" s="130"/>
      <c r="T4" s="138"/>
    </row>
    <row r="5" ht="24" customHeight="1" spans="1:20">
      <c r="A5" s="53"/>
      <c r="B5" s="117"/>
      <c r="C5" s="117"/>
      <c r="D5" s="117"/>
      <c r="E5" s="117"/>
      <c r="F5" s="117"/>
      <c r="G5" s="117"/>
      <c r="H5" s="118"/>
      <c r="I5" s="118"/>
      <c r="J5" s="118" t="s">
        <v>55</v>
      </c>
      <c r="K5" s="118" t="s">
        <v>58</v>
      </c>
      <c r="L5" s="118" t="s">
        <v>206</v>
      </c>
      <c r="M5" s="118" t="s">
        <v>558</v>
      </c>
      <c r="N5" s="131" t="s">
        <v>559</v>
      </c>
      <c r="O5" s="132" t="s">
        <v>560</v>
      </c>
      <c r="P5" s="132"/>
      <c r="Q5" s="139"/>
      <c r="R5" s="132"/>
      <c r="S5" s="140"/>
      <c r="T5" s="119"/>
    </row>
    <row r="6" ht="54" customHeight="1" spans="1:20">
      <c r="A6" s="56"/>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7">
        <v>1</v>
      </c>
      <c r="B7" s="119">
        <v>2</v>
      </c>
      <c r="C7" s="57">
        <v>3</v>
      </c>
      <c r="D7" s="57">
        <v>4</v>
      </c>
      <c r="E7" s="119">
        <v>5</v>
      </c>
      <c r="F7" s="57">
        <v>6</v>
      </c>
      <c r="G7" s="57">
        <v>7</v>
      </c>
      <c r="H7" s="119">
        <v>8</v>
      </c>
      <c r="I7" s="57">
        <v>9</v>
      </c>
      <c r="J7" s="57">
        <v>10</v>
      </c>
      <c r="K7" s="119">
        <v>11</v>
      </c>
      <c r="L7" s="57">
        <v>12</v>
      </c>
      <c r="M7" s="57">
        <v>13</v>
      </c>
      <c r="N7" s="119">
        <v>14</v>
      </c>
      <c r="O7" s="57">
        <v>15</v>
      </c>
      <c r="P7" s="57">
        <v>16</v>
      </c>
      <c r="Q7" s="119">
        <v>17</v>
      </c>
      <c r="R7" s="57">
        <v>18</v>
      </c>
      <c r="S7" s="57">
        <v>19</v>
      </c>
      <c r="T7" s="57">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187</v>
      </c>
      <c r="B9" s="125"/>
      <c r="C9" s="125"/>
      <c r="D9" s="125"/>
      <c r="E9" s="125"/>
      <c r="F9" s="125"/>
      <c r="G9" s="125"/>
      <c r="H9" s="126"/>
      <c r="I9" s="134"/>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4:5">
      <c r="D1" s="103"/>
      <c r="E1" s="44" t="s">
        <v>580</v>
      </c>
    </row>
    <row r="2" ht="41.25" customHeight="1" spans="1:5">
      <c r="A2" s="104" t="str">
        <f>"2026"&amp;"年对下转移支付预算表"</f>
        <v>2026年对下转移支付预算表</v>
      </c>
      <c r="B2" s="45"/>
      <c r="C2" s="45"/>
      <c r="D2" s="45"/>
      <c r="E2" s="99"/>
    </row>
    <row r="3" ht="18" customHeight="1" spans="1:5">
      <c r="A3" s="105" t="str">
        <f>"单位名称："&amp;"昆明市晋宁区文化和旅游局"</f>
        <v>单位名称：昆明市晋宁区文化和旅游局</v>
      </c>
      <c r="B3" s="106"/>
      <c r="C3" s="106"/>
      <c r="D3" s="107"/>
      <c r="E3" s="49" t="s">
        <v>1</v>
      </c>
    </row>
    <row r="4" ht="19.5" customHeight="1" spans="1:5">
      <c r="A4" s="65" t="s">
        <v>581</v>
      </c>
      <c r="B4" s="14" t="s">
        <v>204</v>
      </c>
      <c r="C4" s="15"/>
      <c r="D4" s="15"/>
      <c r="E4" s="100" t="s">
        <v>582</v>
      </c>
    </row>
    <row r="5" ht="40.5" customHeight="1" spans="1:5">
      <c r="A5" s="57"/>
      <c r="B5" s="66" t="s">
        <v>55</v>
      </c>
      <c r="C5" s="51" t="s">
        <v>58</v>
      </c>
      <c r="D5" s="108" t="s">
        <v>206</v>
      </c>
      <c r="E5" s="72" t="s">
        <v>583</v>
      </c>
    </row>
    <row r="6" ht="19.5" customHeight="1" spans="1:5">
      <c r="A6" s="58">
        <v>1</v>
      </c>
      <c r="B6" s="58">
        <v>2</v>
      </c>
      <c r="C6" s="58">
        <v>3</v>
      </c>
      <c r="D6" s="109">
        <v>4</v>
      </c>
      <c r="E6" s="72">
        <v>5</v>
      </c>
    </row>
    <row r="7" ht="19.5" customHeight="1" spans="1:5">
      <c r="A7" s="20"/>
      <c r="B7" s="110"/>
      <c r="C7" s="110"/>
      <c r="D7" s="110"/>
      <c r="E7" s="110"/>
    </row>
    <row r="8" ht="19.5" customHeight="1" spans="1:5">
      <c r="A8" s="101"/>
      <c r="B8" s="110"/>
      <c r="C8" s="110"/>
      <c r="D8" s="110"/>
      <c r="E8" s="110"/>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tabSelected="1"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4" t="s">
        <v>584</v>
      </c>
    </row>
    <row r="2" ht="41.25" customHeight="1" spans="1:10">
      <c r="A2" s="98" t="str">
        <f>"2026"&amp;"年对下转移支付绩效目标表"</f>
        <v>2026年对下转移支付绩效目标表</v>
      </c>
      <c r="B2" s="45"/>
      <c r="C2" s="45"/>
      <c r="D2" s="45"/>
      <c r="E2" s="45"/>
      <c r="F2" s="99"/>
      <c r="G2" s="45"/>
      <c r="H2" s="99"/>
      <c r="I2" s="99"/>
      <c r="J2" s="45"/>
    </row>
    <row r="3" ht="17.25" customHeight="1" spans="1:1">
      <c r="A3" s="46" t="str">
        <f>"单位名称："&amp;"昆明市晋宁区文化和旅游局"</f>
        <v>单位名称：昆明市晋宁区文化和旅游局</v>
      </c>
    </row>
    <row r="4" ht="44.25" customHeight="1" spans="1:10">
      <c r="A4" s="19" t="s">
        <v>581</v>
      </c>
      <c r="B4" s="19" t="s">
        <v>341</v>
      </c>
      <c r="C4" s="19" t="s">
        <v>342</v>
      </c>
      <c r="D4" s="19" t="s">
        <v>343</v>
      </c>
      <c r="E4" s="19" t="s">
        <v>344</v>
      </c>
      <c r="F4" s="100" t="s">
        <v>345</v>
      </c>
      <c r="G4" s="19" t="s">
        <v>346</v>
      </c>
      <c r="H4" s="100" t="s">
        <v>347</v>
      </c>
      <c r="I4" s="100" t="s">
        <v>348</v>
      </c>
      <c r="J4" s="19" t="s">
        <v>349</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D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585</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"单位名称："&amp;"昆明市晋宁区文化和旅游局"</f>
        <v>单位名称：昆明市晋宁区文化和旅游局</v>
      </c>
      <c r="B3" s="81"/>
      <c r="C3" s="81"/>
      <c r="D3" s="82"/>
      <c r="F3" s="79"/>
      <c r="G3" s="78"/>
      <c r="H3" s="78"/>
      <c r="I3" s="97" t="s">
        <v>1</v>
      </c>
    </row>
    <row r="4" ht="28.5" customHeight="1" spans="1:9">
      <c r="A4" s="83" t="s">
        <v>196</v>
      </c>
      <c r="B4" s="84" t="s">
        <v>197</v>
      </c>
      <c r="C4" s="85" t="s">
        <v>586</v>
      </c>
      <c r="D4" s="83" t="s">
        <v>587</v>
      </c>
      <c r="E4" s="83" t="s">
        <v>588</v>
      </c>
      <c r="F4" s="83" t="s">
        <v>589</v>
      </c>
      <c r="G4" s="84" t="s">
        <v>590</v>
      </c>
      <c r="H4" s="72"/>
      <c r="I4" s="83"/>
    </row>
    <row r="5" ht="21" customHeight="1" spans="1:9">
      <c r="A5" s="85"/>
      <c r="B5" s="86"/>
      <c r="C5" s="86"/>
      <c r="D5" s="87"/>
      <c r="E5" s="86"/>
      <c r="F5" s="86"/>
      <c r="G5" s="84" t="s">
        <v>556</v>
      </c>
      <c r="H5" s="84" t="s">
        <v>591</v>
      </c>
      <c r="I5" s="84" t="s">
        <v>592</v>
      </c>
    </row>
    <row r="6" ht="17.25" customHeight="1" spans="1:9">
      <c r="A6" s="88" t="s">
        <v>82</v>
      </c>
      <c r="B6" s="32" t="s">
        <v>83</v>
      </c>
      <c r="C6" s="88" t="s">
        <v>84</v>
      </c>
      <c r="D6" s="34" t="s">
        <v>85</v>
      </c>
      <c r="E6" s="88" t="s">
        <v>86</v>
      </c>
      <c r="F6" s="32" t="s">
        <v>87</v>
      </c>
      <c r="G6" s="89" t="s">
        <v>88</v>
      </c>
      <c r="H6" s="34" t="s">
        <v>89</v>
      </c>
      <c r="I6" s="34">
        <v>9</v>
      </c>
    </row>
    <row r="7" ht="19.5" customHeight="1" spans="1:9">
      <c r="A7" s="90" t="s">
        <v>70</v>
      </c>
      <c r="B7" s="68" t="s">
        <v>70</v>
      </c>
      <c r="C7" s="68" t="s">
        <v>593</v>
      </c>
      <c r="D7" s="20" t="s">
        <v>594</v>
      </c>
      <c r="E7" s="33" t="s">
        <v>595</v>
      </c>
      <c r="F7" s="89" t="s">
        <v>408</v>
      </c>
      <c r="G7" s="91">
        <v>1</v>
      </c>
      <c r="H7" s="92">
        <v>170000</v>
      </c>
      <c r="I7" s="92">
        <v>170000</v>
      </c>
    </row>
    <row r="8" ht="19.5" customHeight="1" spans="1:9">
      <c r="A8" s="22" t="s">
        <v>55</v>
      </c>
      <c r="B8" s="93"/>
      <c r="C8" s="93"/>
      <c r="D8" s="94"/>
      <c r="E8" s="95"/>
      <c r="F8" s="95"/>
      <c r="G8" s="91">
        <v>1</v>
      </c>
      <c r="H8" s="92">
        <v>170000</v>
      </c>
      <c r="I8" s="92">
        <v>170000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3"/>
      <c r="E1" s="43"/>
      <c r="F1" s="43"/>
      <c r="G1" s="43"/>
      <c r="K1" s="44" t="s">
        <v>596</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"单位名称："&amp;"昆明市晋宁区文化和旅游局"</f>
        <v>单位名称：昆明市晋宁区文化和旅游局</v>
      </c>
      <c r="B3" s="47"/>
      <c r="C3" s="47"/>
      <c r="D3" s="47"/>
      <c r="E3" s="47"/>
      <c r="F3" s="47"/>
      <c r="G3" s="47"/>
      <c r="H3" s="48"/>
      <c r="I3" s="48"/>
      <c r="J3" s="48"/>
      <c r="K3" s="49" t="s">
        <v>1</v>
      </c>
    </row>
    <row r="4" ht="21.75" customHeight="1" spans="1:11">
      <c r="A4" s="50" t="s">
        <v>277</v>
      </c>
      <c r="B4" s="50" t="s">
        <v>199</v>
      </c>
      <c r="C4" s="50" t="s">
        <v>278</v>
      </c>
      <c r="D4" s="51" t="s">
        <v>200</v>
      </c>
      <c r="E4" s="51" t="s">
        <v>201</v>
      </c>
      <c r="F4" s="51" t="s">
        <v>279</v>
      </c>
      <c r="G4" s="51" t="s">
        <v>280</v>
      </c>
      <c r="H4" s="65" t="s">
        <v>55</v>
      </c>
      <c r="I4" s="14" t="s">
        <v>597</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20"/>
      <c r="B8" s="33"/>
      <c r="C8" s="20"/>
      <c r="D8" s="20"/>
      <c r="E8" s="20"/>
      <c r="F8" s="20"/>
      <c r="G8" s="20"/>
      <c r="H8" s="67"/>
      <c r="I8" s="73"/>
      <c r="J8" s="73"/>
      <c r="K8" s="67"/>
    </row>
    <row r="9" ht="18.75" customHeight="1" spans="1:11">
      <c r="A9" s="68"/>
      <c r="B9" s="33"/>
      <c r="C9" s="33"/>
      <c r="D9" s="33"/>
      <c r="E9" s="33"/>
      <c r="F9" s="33"/>
      <c r="G9" s="33"/>
      <c r="H9" s="60"/>
      <c r="I9" s="60"/>
      <c r="J9" s="60"/>
      <c r="K9" s="67"/>
    </row>
    <row r="10" ht="18.75" customHeight="1" spans="1:11">
      <c r="A10" s="69" t="s">
        <v>187</v>
      </c>
      <c r="B10" s="70"/>
      <c r="C10" s="70"/>
      <c r="D10" s="70"/>
      <c r="E10" s="70"/>
      <c r="F10" s="70"/>
      <c r="G10" s="71"/>
      <c r="H10" s="60"/>
      <c r="I10" s="60"/>
      <c r="J10" s="60"/>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opLeftCell="A7" workbookViewId="0">
      <selection activeCell="B21" sqref="B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3"/>
      <c r="G1" s="44" t="s">
        <v>598</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"单位名称："&amp;"昆明市晋宁区文化和旅游局"</f>
        <v>单位名称：昆明市晋宁区文化和旅游局</v>
      </c>
      <c r="B3" s="47"/>
      <c r="C3" s="47"/>
      <c r="D3" s="47"/>
      <c r="E3" s="48"/>
      <c r="F3" s="48"/>
      <c r="G3" s="49" t="s">
        <v>1</v>
      </c>
    </row>
    <row r="4" ht="21.75" customHeight="1" spans="1:7">
      <c r="A4" s="50" t="s">
        <v>278</v>
      </c>
      <c r="B4" s="50" t="s">
        <v>277</v>
      </c>
      <c r="C4" s="50" t="s">
        <v>199</v>
      </c>
      <c r="D4" s="51" t="s">
        <v>599</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6488891.4</v>
      </c>
      <c r="F8" s="60"/>
      <c r="G8" s="60"/>
    </row>
    <row r="9" ht="18.75" customHeight="1" spans="1:7">
      <c r="A9" s="33"/>
      <c r="B9" s="33" t="s">
        <v>600</v>
      </c>
      <c r="C9" s="33" t="s">
        <v>285</v>
      </c>
      <c r="D9" s="33" t="s">
        <v>601</v>
      </c>
      <c r="E9" s="60">
        <v>11606.4</v>
      </c>
      <c r="F9" s="60"/>
      <c r="G9" s="60"/>
    </row>
    <row r="10" ht="18.75" customHeight="1" spans="1:7">
      <c r="A10" s="61"/>
      <c r="B10" s="33" t="s">
        <v>602</v>
      </c>
      <c r="C10" s="33" t="s">
        <v>290</v>
      </c>
      <c r="D10" s="33" t="s">
        <v>601</v>
      </c>
      <c r="E10" s="60">
        <v>36000</v>
      </c>
      <c r="F10" s="60"/>
      <c r="G10" s="60"/>
    </row>
    <row r="11" ht="18.75" customHeight="1" spans="1:7">
      <c r="A11" s="61"/>
      <c r="B11" s="33" t="s">
        <v>602</v>
      </c>
      <c r="C11" s="33" t="s">
        <v>298</v>
      </c>
      <c r="D11" s="33" t="s">
        <v>601</v>
      </c>
      <c r="E11" s="60">
        <v>66000</v>
      </c>
      <c r="F11" s="60"/>
      <c r="G11" s="60"/>
    </row>
    <row r="12" ht="33" customHeight="1" spans="1:7">
      <c r="A12" s="61"/>
      <c r="B12" s="33" t="s">
        <v>602</v>
      </c>
      <c r="C12" s="33" t="s">
        <v>302</v>
      </c>
      <c r="D12" s="33" t="s">
        <v>601</v>
      </c>
      <c r="E12" s="60">
        <v>275885</v>
      </c>
      <c r="F12" s="60"/>
      <c r="G12" s="60"/>
    </row>
    <row r="13" ht="18.75" customHeight="1" spans="1:7">
      <c r="A13" s="61"/>
      <c r="B13" s="33" t="s">
        <v>602</v>
      </c>
      <c r="C13" s="33" t="s">
        <v>304</v>
      </c>
      <c r="D13" s="33" t="s">
        <v>601</v>
      </c>
      <c r="E13" s="60">
        <v>10000</v>
      </c>
      <c r="F13" s="60"/>
      <c r="G13" s="60"/>
    </row>
    <row r="14" ht="27" customHeight="1" spans="1:7">
      <c r="A14" s="61"/>
      <c r="B14" s="33" t="s">
        <v>602</v>
      </c>
      <c r="C14" s="33" t="s">
        <v>322</v>
      </c>
      <c r="D14" s="33" t="s">
        <v>601</v>
      </c>
      <c r="E14" s="60">
        <v>110000</v>
      </c>
      <c r="F14" s="60"/>
      <c r="G14" s="60"/>
    </row>
    <row r="15" ht="27" customHeight="1" spans="1:7">
      <c r="A15" s="61"/>
      <c r="B15" s="33" t="s">
        <v>602</v>
      </c>
      <c r="C15" s="33" t="s">
        <v>324</v>
      </c>
      <c r="D15" s="33" t="s">
        <v>601</v>
      </c>
      <c r="E15" s="60">
        <v>54400</v>
      </c>
      <c r="F15" s="60"/>
      <c r="G15" s="60"/>
    </row>
    <row r="16" ht="39" customHeight="1" spans="1:7">
      <c r="A16" s="61"/>
      <c r="B16" s="33" t="s">
        <v>602</v>
      </c>
      <c r="C16" s="33" t="s">
        <v>328</v>
      </c>
      <c r="D16" s="33" t="s">
        <v>601</v>
      </c>
      <c r="E16" s="60">
        <v>5000000</v>
      </c>
      <c r="F16" s="60"/>
      <c r="G16" s="60"/>
    </row>
    <row r="17" ht="18.75" customHeight="1" spans="1:7">
      <c r="A17" s="61"/>
      <c r="B17" s="33" t="s">
        <v>602</v>
      </c>
      <c r="C17" s="33" t="s">
        <v>330</v>
      </c>
      <c r="D17" s="33" t="s">
        <v>601</v>
      </c>
      <c r="E17" s="60">
        <v>675000</v>
      </c>
      <c r="F17" s="60"/>
      <c r="G17" s="60"/>
    </row>
    <row r="18" ht="18.75" customHeight="1" spans="1:7">
      <c r="A18" s="61"/>
      <c r="B18" s="33" t="s">
        <v>603</v>
      </c>
      <c r="C18" s="33" t="s">
        <v>335</v>
      </c>
      <c r="D18" s="33" t="s">
        <v>601</v>
      </c>
      <c r="E18" s="60">
        <v>80000</v>
      </c>
      <c r="F18" s="60"/>
      <c r="G18" s="60"/>
    </row>
    <row r="19" ht="18.75" customHeight="1" spans="1:7">
      <c r="A19" s="61"/>
      <c r="B19" s="33" t="s">
        <v>603</v>
      </c>
      <c r="C19" s="33" t="s">
        <v>337</v>
      </c>
      <c r="D19" s="33" t="s">
        <v>601</v>
      </c>
      <c r="E19" s="60">
        <v>170000</v>
      </c>
      <c r="F19" s="60"/>
      <c r="G19" s="60"/>
    </row>
    <row r="20" ht="18.75" customHeight="1" spans="1:7">
      <c r="A20" s="62" t="s">
        <v>55</v>
      </c>
      <c r="B20" s="63" t="s">
        <v>604</v>
      </c>
      <c r="C20" s="63"/>
      <c r="D20" s="64"/>
      <c r="E20" s="60">
        <v>6488891.4</v>
      </c>
      <c r="F20" s="60"/>
      <c r="G20" s="60"/>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opLeftCell="A4" workbookViewId="0">
      <selection activeCell="E30" sqref="E30"/>
    </sheetView>
  </sheetViews>
  <sheetFormatPr defaultColWidth="8.575" defaultRowHeight="14.25" customHeight="1"/>
  <cols>
    <col min="1" max="2" width="18" customWidth="1"/>
    <col min="3" max="10" width="16.125" customWidth="1"/>
  </cols>
  <sheetData>
    <row r="1" customHeight="1" spans="1:10">
      <c r="A1" s="1"/>
      <c r="B1" s="1"/>
      <c r="C1" s="1"/>
      <c r="D1" s="1"/>
      <c r="E1" s="1"/>
      <c r="F1" s="1"/>
      <c r="G1" s="1"/>
      <c r="H1" s="1"/>
      <c r="I1" s="1"/>
      <c r="J1" s="35" t="s">
        <v>605</v>
      </c>
    </row>
    <row r="2" ht="41.25" customHeight="1" spans="1:10">
      <c r="A2" s="1" t="s">
        <v>606</v>
      </c>
      <c r="B2" s="2"/>
      <c r="C2" s="2"/>
      <c r="D2" s="2"/>
      <c r="E2" s="2"/>
      <c r="F2" s="2"/>
      <c r="G2" s="2"/>
      <c r="H2" s="2"/>
      <c r="I2" s="2"/>
      <c r="J2" s="2"/>
    </row>
    <row r="3" ht="17.25" customHeight="1" spans="1:10">
      <c r="A3" s="3" t="s">
        <v>607</v>
      </c>
      <c r="B3" s="3"/>
      <c r="C3" s="4"/>
      <c r="D3" s="5"/>
      <c r="E3" s="5"/>
      <c r="F3" s="5"/>
      <c r="G3" s="5"/>
      <c r="H3" s="5"/>
      <c r="I3" s="5"/>
      <c r="J3" s="224" t="s">
        <v>1</v>
      </c>
    </row>
    <row r="4" ht="30" customHeight="1" spans="1:10">
      <c r="A4" s="6" t="s">
        <v>608</v>
      </c>
      <c r="B4" s="7"/>
      <c r="C4" s="8"/>
      <c r="D4" s="8"/>
      <c r="E4" s="9"/>
      <c r="F4" s="10"/>
      <c r="G4" s="9"/>
      <c r="H4" s="11"/>
      <c r="I4" s="8"/>
      <c r="J4" s="9"/>
    </row>
    <row r="5" ht="32.25" customHeight="1" spans="1:10">
      <c r="A5" s="12" t="s">
        <v>609</v>
      </c>
      <c r="B5" s="13"/>
      <c r="C5" s="13"/>
      <c r="D5" s="13"/>
      <c r="E5" s="13"/>
      <c r="F5" s="13"/>
      <c r="G5" s="13"/>
      <c r="H5" s="13"/>
      <c r="I5" s="36"/>
      <c r="J5" s="37"/>
    </row>
    <row r="6" ht="32.25" customHeight="1" spans="1:10">
      <c r="A6" s="14" t="s">
        <v>610</v>
      </c>
      <c r="B6" s="15"/>
      <c r="C6" s="15"/>
      <c r="D6" s="15"/>
      <c r="E6" s="15"/>
      <c r="F6" s="15"/>
      <c r="G6" s="15"/>
      <c r="H6" s="15"/>
      <c r="I6" s="38"/>
      <c r="J6" s="39" t="s">
        <v>611</v>
      </c>
    </row>
    <row r="7" ht="99.75" customHeight="1" spans="1:10">
      <c r="A7" s="16" t="s">
        <v>612</v>
      </c>
      <c r="B7" s="17" t="s">
        <v>613</v>
      </c>
      <c r="C7" s="18"/>
      <c r="D7" s="18"/>
      <c r="E7" s="18"/>
      <c r="F7" s="18"/>
      <c r="G7" s="18"/>
      <c r="H7" s="18"/>
      <c r="I7" s="18"/>
      <c r="J7" s="40" t="s">
        <v>614</v>
      </c>
    </row>
    <row r="8" ht="99.75" customHeight="1" spans="1:10">
      <c r="A8" s="16"/>
      <c r="B8" s="17" t="s">
        <v>615</v>
      </c>
      <c r="C8" s="18"/>
      <c r="D8" s="18"/>
      <c r="E8" s="18"/>
      <c r="F8" s="18"/>
      <c r="G8" s="18"/>
      <c r="H8" s="18"/>
      <c r="I8" s="18"/>
      <c r="J8" s="40" t="s">
        <v>616</v>
      </c>
    </row>
    <row r="9" ht="85" customHeight="1" spans="1:10">
      <c r="A9" s="17" t="s">
        <v>617</v>
      </c>
      <c r="B9" s="19" t="s">
        <v>618</v>
      </c>
      <c r="C9" s="20"/>
      <c r="D9" s="20"/>
      <c r="E9" s="20"/>
      <c r="F9" s="20"/>
      <c r="G9" s="20"/>
      <c r="H9" s="20"/>
      <c r="I9" s="20"/>
      <c r="J9" s="41" t="s">
        <v>619</v>
      </c>
    </row>
    <row r="10" ht="32.25" customHeight="1" spans="1:10">
      <c r="A10" s="21" t="s">
        <v>620</v>
      </c>
      <c r="B10" s="21"/>
      <c r="C10" s="21"/>
      <c r="D10" s="21"/>
      <c r="E10" s="21"/>
      <c r="F10" s="21"/>
      <c r="G10" s="21"/>
      <c r="H10" s="21"/>
      <c r="I10" s="21"/>
      <c r="J10" s="21"/>
    </row>
    <row r="11" ht="32.25" customHeight="1" spans="1:10">
      <c r="A11" s="17" t="s">
        <v>621</v>
      </c>
      <c r="B11" s="17"/>
      <c r="C11" s="16" t="s">
        <v>622</v>
      </c>
      <c r="D11" s="16"/>
      <c r="E11" s="16" t="s">
        <v>623</v>
      </c>
      <c r="F11" s="16"/>
      <c r="G11" s="16"/>
      <c r="H11" s="16" t="s">
        <v>624</v>
      </c>
      <c r="I11" s="16"/>
      <c r="J11" s="16"/>
    </row>
    <row r="12" ht="32.25" customHeight="1" spans="1:10">
      <c r="A12" s="17"/>
      <c r="B12" s="17"/>
      <c r="C12" s="16"/>
      <c r="D12" s="16"/>
      <c r="E12" s="17" t="s">
        <v>625</v>
      </c>
      <c r="F12" s="17" t="s">
        <v>626</v>
      </c>
      <c r="G12" s="17" t="s">
        <v>627</v>
      </c>
      <c r="H12" s="17" t="s">
        <v>625</v>
      </c>
      <c r="I12" s="17" t="s">
        <v>626</v>
      </c>
      <c r="J12" s="17" t="s">
        <v>627</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628</v>
      </c>
      <c r="B15" s="21"/>
      <c r="C15" s="21"/>
      <c r="D15" s="21"/>
      <c r="E15" s="21"/>
      <c r="F15" s="21"/>
      <c r="G15" s="21"/>
      <c r="H15" s="21"/>
      <c r="I15" s="21"/>
      <c r="J15" s="21"/>
    </row>
    <row r="16" ht="32.25" customHeight="1" spans="1:10">
      <c r="A16" s="27" t="s">
        <v>629</v>
      </c>
      <c r="B16" s="27"/>
      <c r="C16" s="27"/>
      <c r="D16" s="27"/>
      <c r="E16" s="27"/>
      <c r="F16" s="27"/>
      <c r="G16" s="27"/>
      <c r="H16" s="28" t="s">
        <v>630</v>
      </c>
      <c r="I16" s="42" t="s">
        <v>349</v>
      </c>
      <c r="J16" s="28" t="s">
        <v>631</v>
      </c>
    </row>
    <row r="17" ht="36" customHeight="1" spans="1:10">
      <c r="A17" s="29" t="s">
        <v>342</v>
      </c>
      <c r="B17" s="29" t="s">
        <v>632</v>
      </c>
      <c r="C17" s="30" t="s">
        <v>344</v>
      </c>
      <c r="D17" s="30" t="s">
        <v>345</v>
      </c>
      <c r="E17" s="30" t="s">
        <v>346</v>
      </c>
      <c r="F17" s="30" t="s">
        <v>347</v>
      </c>
      <c r="G17" s="30" t="s">
        <v>348</v>
      </c>
      <c r="H17" s="31"/>
      <c r="I17" s="31"/>
      <c r="J17" s="31"/>
    </row>
    <row r="18" ht="32.25" customHeight="1" spans="1:10">
      <c r="A18" s="32"/>
      <c r="B18" s="32"/>
      <c r="C18" s="33"/>
      <c r="D18" s="32"/>
      <c r="E18" s="32"/>
      <c r="F18" s="32"/>
      <c r="G18" s="32"/>
      <c r="H18" s="34"/>
      <c r="I18" s="20"/>
      <c r="J18" s="34"/>
    </row>
    <row r="19" customFormat="1" customHeight="1" spans="1:1">
      <c r="A19" t="s">
        <v>633</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"单位名称："&amp;"昆明市晋宁区文化和旅游局"</f>
        <v>单位名称：昆明市晋宁区文化和旅游局</v>
      </c>
      <c r="S3" s="82" t="s">
        <v>1</v>
      </c>
    </row>
    <row r="4" ht="21.75" customHeight="1" spans="1:19">
      <c r="A4" s="210" t="s">
        <v>53</v>
      </c>
      <c r="B4" s="211" t="s">
        <v>54</v>
      </c>
      <c r="C4" s="211" t="s">
        <v>55</v>
      </c>
      <c r="D4" s="212" t="s">
        <v>56</v>
      </c>
      <c r="E4" s="212"/>
      <c r="F4" s="212"/>
      <c r="G4" s="212"/>
      <c r="H4" s="212"/>
      <c r="I4" s="160"/>
      <c r="J4" s="212"/>
      <c r="K4" s="212"/>
      <c r="L4" s="212"/>
      <c r="M4" s="212"/>
      <c r="N4" s="218"/>
      <c r="O4" s="212" t="s">
        <v>45</v>
      </c>
      <c r="P4" s="212"/>
      <c r="Q4" s="212"/>
      <c r="R4" s="212"/>
      <c r="S4" s="218"/>
    </row>
    <row r="5" ht="27" customHeight="1" spans="1:19">
      <c r="A5" s="213"/>
      <c r="B5" s="214"/>
      <c r="C5" s="214"/>
      <c r="D5" s="214" t="s">
        <v>57</v>
      </c>
      <c r="E5" s="214" t="s">
        <v>58</v>
      </c>
      <c r="F5" s="214" t="s">
        <v>59</v>
      </c>
      <c r="G5" s="214" t="s">
        <v>60</v>
      </c>
      <c r="H5" s="214" t="s">
        <v>61</v>
      </c>
      <c r="I5" s="219" t="s">
        <v>62</v>
      </c>
      <c r="J5" s="220"/>
      <c r="K5" s="220"/>
      <c r="L5" s="220"/>
      <c r="M5" s="220"/>
      <c r="N5" s="221"/>
      <c r="O5" s="214" t="s">
        <v>57</v>
      </c>
      <c r="P5" s="214" t="s">
        <v>58</v>
      </c>
      <c r="Q5" s="214" t="s">
        <v>59</v>
      </c>
      <c r="R5" s="214" t="s">
        <v>60</v>
      </c>
      <c r="S5" s="214" t="s">
        <v>63</v>
      </c>
    </row>
    <row r="6" ht="30" customHeight="1" spans="1:19">
      <c r="A6" s="215"/>
      <c r="B6" s="134"/>
      <c r="C6" s="145"/>
      <c r="D6" s="145"/>
      <c r="E6" s="145"/>
      <c r="F6" s="145"/>
      <c r="G6" s="145"/>
      <c r="H6" s="145"/>
      <c r="I6" s="102" t="s">
        <v>57</v>
      </c>
      <c r="J6" s="221" t="s">
        <v>64</v>
      </c>
      <c r="K6" s="221" t="s">
        <v>65</v>
      </c>
      <c r="L6" s="221" t="s">
        <v>66</v>
      </c>
      <c r="M6" s="221" t="s">
        <v>67</v>
      </c>
      <c r="N6" s="221" t="s">
        <v>68</v>
      </c>
      <c r="O6" s="222"/>
      <c r="P6" s="222"/>
      <c r="Q6" s="222"/>
      <c r="R6" s="222"/>
      <c r="S6" s="145"/>
    </row>
    <row r="7" ht="15" customHeight="1" spans="1:19">
      <c r="A7" s="216">
        <v>1</v>
      </c>
      <c r="B7" s="216">
        <v>2</v>
      </c>
      <c r="C7" s="216">
        <v>3</v>
      </c>
      <c r="D7" s="216">
        <v>4</v>
      </c>
      <c r="E7" s="216">
        <v>5</v>
      </c>
      <c r="F7" s="216">
        <v>6</v>
      </c>
      <c r="G7" s="216">
        <v>7</v>
      </c>
      <c r="H7" s="216">
        <v>8</v>
      </c>
      <c r="I7" s="102">
        <v>9</v>
      </c>
      <c r="J7" s="216">
        <v>10</v>
      </c>
      <c r="K7" s="216">
        <v>11</v>
      </c>
      <c r="L7" s="216">
        <v>12</v>
      </c>
      <c r="M7" s="216">
        <v>13</v>
      </c>
      <c r="N7" s="216">
        <v>14</v>
      </c>
      <c r="O7" s="216">
        <v>15</v>
      </c>
      <c r="P7" s="216">
        <v>16</v>
      </c>
      <c r="Q7" s="216">
        <v>17</v>
      </c>
      <c r="R7" s="216">
        <v>18</v>
      </c>
      <c r="S7" s="216">
        <v>19</v>
      </c>
    </row>
    <row r="8" ht="18" customHeight="1" spans="1:19">
      <c r="A8" s="33" t="s">
        <v>69</v>
      </c>
      <c r="B8" s="33" t="s">
        <v>70</v>
      </c>
      <c r="C8" s="110">
        <v>12305510.98</v>
      </c>
      <c r="D8" s="110">
        <v>12305510.98</v>
      </c>
      <c r="E8" s="110">
        <v>11962632.32</v>
      </c>
      <c r="F8" s="110"/>
      <c r="G8" s="110"/>
      <c r="H8" s="110"/>
      <c r="I8" s="110">
        <v>342878.66</v>
      </c>
      <c r="J8" s="110"/>
      <c r="K8" s="110"/>
      <c r="L8" s="110"/>
      <c r="M8" s="110"/>
      <c r="N8" s="110">
        <v>342878.66</v>
      </c>
      <c r="O8" s="110"/>
      <c r="P8" s="110"/>
      <c r="Q8" s="110"/>
      <c r="R8" s="110"/>
      <c r="S8" s="110"/>
    </row>
    <row r="9" ht="18" customHeight="1" spans="1:19">
      <c r="A9" s="85" t="s">
        <v>55</v>
      </c>
      <c r="B9" s="217"/>
      <c r="C9" s="110">
        <v>12305510.98</v>
      </c>
      <c r="D9" s="110">
        <v>12305510.98</v>
      </c>
      <c r="E9" s="110">
        <v>11962632.32</v>
      </c>
      <c r="F9" s="110"/>
      <c r="G9" s="110"/>
      <c r="H9" s="110"/>
      <c r="I9" s="110">
        <v>342878.66</v>
      </c>
      <c r="J9" s="110"/>
      <c r="K9" s="110"/>
      <c r="L9" s="110"/>
      <c r="M9" s="110"/>
      <c r="N9" s="110">
        <v>342878.66</v>
      </c>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71</v>
      </c>
    </row>
    <row r="2" ht="41.25" customHeight="1" spans="1:1">
      <c r="A2" s="77" t="str">
        <f>"2026"&amp;"年部门支出预算表"</f>
        <v>2026年部门支出预算表</v>
      </c>
    </row>
    <row r="3" ht="17.25" customHeight="1" spans="1:15">
      <c r="A3" s="80" t="str">
        <f>"单位名称："&amp;"昆明市晋宁区文化和旅游局"</f>
        <v>单位名称：昆明市晋宁区文化和旅游局</v>
      </c>
      <c r="O3" s="82" t="s">
        <v>1</v>
      </c>
    </row>
    <row r="4" ht="27" customHeight="1" spans="1:15">
      <c r="A4" s="196" t="s">
        <v>72</v>
      </c>
      <c r="B4" s="196" t="s">
        <v>73</v>
      </c>
      <c r="C4" s="196" t="s">
        <v>55</v>
      </c>
      <c r="D4" s="197" t="s">
        <v>58</v>
      </c>
      <c r="E4" s="198"/>
      <c r="F4" s="199"/>
      <c r="G4" s="200" t="s">
        <v>59</v>
      </c>
      <c r="H4" s="200" t="s">
        <v>60</v>
      </c>
      <c r="I4" s="200" t="s">
        <v>74</v>
      </c>
      <c r="J4" s="197" t="s">
        <v>62</v>
      </c>
      <c r="K4" s="198"/>
      <c r="L4" s="198"/>
      <c r="M4" s="198"/>
      <c r="N4" s="207"/>
      <c r="O4" s="208"/>
    </row>
    <row r="5" ht="42" customHeight="1" spans="1:15">
      <c r="A5" s="201"/>
      <c r="B5" s="201"/>
      <c r="C5" s="202"/>
      <c r="D5" s="203" t="s">
        <v>57</v>
      </c>
      <c r="E5" s="203" t="s">
        <v>75</v>
      </c>
      <c r="F5" s="203" t="s">
        <v>76</v>
      </c>
      <c r="G5" s="202"/>
      <c r="H5" s="202"/>
      <c r="I5" s="209"/>
      <c r="J5" s="203" t="s">
        <v>57</v>
      </c>
      <c r="K5" s="190" t="s">
        <v>77</v>
      </c>
      <c r="L5" s="190" t="s">
        <v>78</v>
      </c>
      <c r="M5" s="190" t="s">
        <v>79</v>
      </c>
      <c r="N5" s="190" t="s">
        <v>80</v>
      </c>
      <c r="O5" s="190"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110">
        <v>10639986.98</v>
      </c>
      <c r="D7" s="110">
        <v>10297108.32</v>
      </c>
      <c r="E7" s="110">
        <v>3819823.32</v>
      </c>
      <c r="F7" s="110">
        <v>6477285</v>
      </c>
      <c r="G7" s="110"/>
      <c r="H7" s="110"/>
      <c r="I7" s="110"/>
      <c r="J7" s="110">
        <v>342878.66</v>
      </c>
      <c r="K7" s="110"/>
      <c r="L7" s="110"/>
      <c r="M7" s="110"/>
      <c r="N7" s="110"/>
      <c r="O7" s="110">
        <v>342878.66</v>
      </c>
    </row>
    <row r="8" ht="21" customHeight="1" spans="1:15">
      <c r="A8" s="204" t="s">
        <v>99</v>
      </c>
      <c r="B8" s="204" t="s">
        <v>100</v>
      </c>
      <c r="C8" s="110">
        <v>4204022.91</v>
      </c>
      <c r="D8" s="110">
        <v>4071982.56</v>
      </c>
      <c r="E8" s="110">
        <v>3262582.56</v>
      </c>
      <c r="F8" s="110">
        <v>809400</v>
      </c>
      <c r="G8" s="110"/>
      <c r="H8" s="110"/>
      <c r="I8" s="110"/>
      <c r="J8" s="110">
        <v>132040.35</v>
      </c>
      <c r="K8" s="110"/>
      <c r="L8" s="110"/>
      <c r="M8" s="110"/>
      <c r="N8" s="110"/>
      <c r="O8" s="110">
        <v>132040.35</v>
      </c>
    </row>
    <row r="9" ht="21" customHeight="1" spans="1:15">
      <c r="A9" s="205" t="s">
        <v>101</v>
      </c>
      <c r="B9" s="205" t="s">
        <v>102</v>
      </c>
      <c r="C9" s="110">
        <v>3262564.91</v>
      </c>
      <c r="D9" s="110">
        <v>3252582.56</v>
      </c>
      <c r="E9" s="110">
        <v>3252582.56</v>
      </c>
      <c r="F9" s="110"/>
      <c r="G9" s="110"/>
      <c r="H9" s="110"/>
      <c r="I9" s="110"/>
      <c r="J9" s="110">
        <v>9982.35</v>
      </c>
      <c r="K9" s="110"/>
      <c r="L9" s="110"/>
      <c r="M9" s="110"/>
      <c r="N9" s="110"/>
      <c r="O9" s="110">
        <v>9982.35</v>
      </c>
    </row>
    <row r="10" ht="21" customHeight="1" spans="1:15">
      <c r="A10" s="205" t="s">
        <v>103</v>
      </c>
      <c r="B10" s="205" t="s">
        <v>104</v>
      </c>
      <c r="C10" s="110">
        <v>675000</v>
      </c>
      <c r="D10" s="110">
        <v>675000</v>
      </c>
      <c r="E10" s="110"/>
      <c r="F10" s="110">
        <v>675000</v>
      </c>
      <c r="G10" s="110"/>
      <c r="H10" s="110"/>
      <c r="I10" s="110"/>
      <c r="J10" s="110"/>
      <c r="K10" s="110"/>
      <c r="L10" s="110"/>
      <c r="M10" s="110"/>
      <c r="N10" s="110"/>
      <c r="O10" s="110"/>
    </row>
    <row r="11" ht="21" customHeight="1" spans="1:15">
      <c r="A11" s="205" t="s">
        <v>105</v>
      </c>
      <c r="B11" s="205" t="s">
        <v>106</v>
      </c>
      <c r="C11" s="110">
        <v>54400</v>
      </c>
      <c r="D11" s="110">
        <v>54400</v>
      </c>
      <c r="E11" s="110"/>
      <c r="F11" s="110">
        <v>54400</v>
      </c>
      <c r="G11" s="110"/>
      <c r="H11" s="110"/>
      <c r="I11" s="110"/>
      <c r="J11" s="110"/>
      <c r="K11" s="110"/>
      <c r="L11" s="110"/>
      <c r="M11" s="110"/>
      <c r="N11" s="110"/>
      <c r="O11" s="110"/>
    </row>
    <row r="12" ht="21" customHeight="1" spans="1:15">
      <c r="A12" s="205" t="s">
        <v>107</v>
      </c>
      <c r="B12" s="205" t="s">
        <v>108</v>
      </c>
      <c r="C12" s="110">
        <v>206058</v>
      </c>
      <c r="D12" s="110">
        <v>90000</v>
      </c>
      <c r="E12" s="110">
        <v>10000</v>
      </c>
      <c r="F12" s="110">
        <v>80000</v>
      </c>
      <c r="G12" s="110"/>
      <c r="H12" s="110"/>
      <c r="I12" s="110"/>
      <c r="J12" s="110">
        <v>116058</v>
      </c>
      <c r="K12" s="110"/>
      <c r="L12" s="110"/>
      <c r="M12" s="110"/>
      <c r="N12" s="110"/>
      <c r="O12" s="110">
        <v>116058</v>
      </c>
    </row>
    <row r="13" ht="21" customHeight="1" spans="1:15">
      <c r="A13" s="205" t="s">
        <v>109</v>
      </c>
      <c r="B13" s="205" t="s">
        <v>110</v>
      </c>
      <c r="C13" s="110">
        <v>6000</v>
      </c>
      <c r="D13" s="110"/>
      <c r="E13" s="110"/>
      <c r="F13" s="110"/>
      <c r="G13" s="110"/>
      <c r="H13" s="110"/>
      <c r="I13" s="110"/>
      <c r="J13" s="110">
        <v>6000</v>
      </c>
      <c r="K13" s="110"/>
      <c r="L13" s="110"/>
      <c r="M13" s="110"/>
      <c r="N13" s="110"/>
      <c r="O13" s="110">
        <v>6000</v>
      </c>
    </row>
    <row r="14" ht="21" customHeight="1" spans="1:15">
      <c r="A14" s="204" t="s">
        <v>111</v>
      </c>
      <c r="B14" s="204" t="s">
        <v>112</v>
      </c>
      <c r="C14" s="110">
        <v>6435964.07</v>
      </c>
      <c r="D14" s="110">
        <v>6225125.76</v>
      </c>
      <c r="E14" s="110">
        <v>557240.76</v>
      </c>
      <c r="F14" s="110">
        <v>5667885</v>
      </c>
      <c r="G14" s="110"/>
      <c r="H14" s="110"/>
      <c r="I14" s="110"/>
      <c r="J14" s="110">
        <v>210838.31</v>
      </c>
      <c r="K14" s="110"/>
      <c r="L14" s="110"/>
      <c r="M14" s="110"/>
      <c r="N14" s="110"/>
      <c r="O14" s="110">
        <v>210838.31</v>
      </c>
    </row>
    <row r="15" ht="21" customHeight="1" spans="1:15">
      <c r="A15" s="205" t="s">
        <v>113</v>
      </c>
      <c r="B15" s="205" t="s">
        <v>114</v>
      </c>
      <c r="C15" s="110">
        <v>170000</v>
      </c>
      <c r="D15" s="110">
        <v>170000</v>
      </c>
      <c r="E15" s="110"/>
      <c r="F15" s="110">
        <v>170000</v>
      </c>
      <c r="G15" s="110"/>
      <c r="H15" s="110"/>
      <c r="I15" s="110"/>
      <c r="J15" s="110"/>
      <c r="K15" s="110"/>
      <c r="L15" s="110"/>
      <c r="M15" s="110"/>
      <c r="N15" s="110"/>
      <c r="O15" s="110"/>
    </row>
    <row r="16" ht="21" customHeight="1" spans="1:15">
      <c r="A16" s="205" t="s">
        <v>115</v>
      </c>
      <c r="B16" s="205" t="s">
        <v>116</v>
      </c>
      <c r="C16" s="110">
        <v>6265964.07</v>
      </c>
      <c r="D16" s="110">
        <v>6055125.76</v>
      </c>
      <c r="E16" s="110">
        <v>557240.76</v>
      </c>
      <c r="F16" s="110">
        <v>5497885</v>
      </c>
      <c r="G16" s="110"/>
      <c r="H16" s="110"/>
      <c r="I16" s="110"/>
      <c r="J16" s="110">
        <v>210838.31</v>
      </c>
      <c r="K16" s="110"/>
      <c r="L16" s="110"/>
      <c r="M16" s="110"/>
      <c r="N16" s="110"/>
      <c r="O16" s="110">
        <v>210838.31</v>
      </c>
    </row>
    <row r="17" ht="21" customHeight="1" spans="1:15">
      <c r="A17" s="90" t="s">
        <v>117</v>
      </c>
      <c r="B17" s="90" t="s">
        <v>118</v>
      </c>
      <c r="C17" s="110">
        <v>850560.2</v>
      </c>
      <c r="D17" s="110">
        <v>850560.2</v>
      </c>
      <c r="E17" s="110">
        <v>838953.8</v>
      </c>
      <c r="F17" s="110">
        <v>11606.4</v>
      </c>
      <c r="G17" s="110"/>
      <c r="H17" s="110"/>
      <c r="I17" s="110"/>
      <c r="J17" s="110"/>
      <c r="K17" s="110"/>
      <c r="L17" s="110"/>
      <c r="M17" s="110"/>
      <c r="N17" s="110"/>
      <c r="O17" s="110"/>
    </row>
    <row r="18" ht="21" customHeight="1" spans="1:15">
      <c r="A18" s="204" t="s">
        <v>119</v>
      </c>
      <c r="B18" s="204" t="s">
        <v>120</v>
      </c>
      <c r="C18" s="110">
        <v>838953.8</v>
      </c>
      <c r="D18" s="110">
        <v>838953.8</v>
      </c>
      <c r="E18" s="110">
        <v>838953.8</v>
      </c>
      <c r="F18" s="110"/>
      <c r="G18" s="110"/>
      <c r="H18" s="110"/>
      <c r="I18" s="110"/>
      <c r="J18" s="110"/>
      <c r="K18" s="110"/>
      <c r="L18" s="110"/>
      <c r="M18" s="110"/>
      <c r="N18" s="110"/>
      <c r="O18" s="110"/>
    </row>
    <row r="19" ht="21" customHeight="1" spans="1:15">
      <c r="A19" s="205" t="s">
        <v>121</v>
      </c>
      <c r="B19" s="205" t="s">
        <v>122</v>
      </c>
      <c r="C19" s="110">
        <v>260100</v>
      </c>
      <c r="D19" s="110">
        <v>260100</v>
      </c>
      <c r="E19" s="110">
        <v>260100</v>
      </c>
      <c r="F19" s="110"/>
      <c r="G19" s="110"/>
      <c r="H19" s="110"/>
      <c r="I19" s="110"/>
      <c r="J19" s="110"/>
      <c r="K19" s="110"/>
      <c r="L19" s="110"/>
      <c r="M19" s="110"/>
      <c r="N19" s="110"/>
      <c r="O19" s="110"/>
    </row>
    <row r="20" ht="21" customHeight="1" spans="1:15">
      <c r="A20" s="205" t="s">
        <v>123</v>
      </c>
      <c r="B20" s="205" t="s">
        <v>124</v>
      </c>
      <c r="C20" s="110">
        <v>390969.6</v>
      </c>
      <c r="D20" s="110">
        <v>390969.6</v>
      </c>
      <c r="E20" s="110">
        <v>390969.6</v>
      </c>
      <c r="F20" s="110"/>
      <c r="G20" s="110"/>
      <c r="H20" s="110"/>
      <c r="I20" s="110"/>
      <c r="J20" s="110"/>
      <c r="K20" s="110"/>
      <c r="L20" s="110"/>
      <c r="M20" s="110"/>
      <c r="N20" s="110"/>
      <c r="O20" s="110"/>
    </row>
    <row r="21" ht="21" customHeight="1" spans="1:15">
      <c r="A21" s="205" t="s">
        <v>125</v>
      </c>
      <c r="B21" s="205" t="s">
        <v>126</v>
      </c>
      <c r="C21" s="110">
        <v>187884.2</v>
      </c>
      <c r="D21" s="110">
        <v>187884.2</v>
      </c>
      <c r="E21" s="110">
        <v>187884.2</v>
      </c>
      <c r="F21" s="110"/>
      <c r="G21" s="110"/>
      <c r="H21" s="110"/>
      <c r="I21" s="110"/>
      <c r="J21" s="110"/>
      <c r="K21" s="110"/>
      <c r="L21" s="110"/>
      <c r="M21" s="110"/>
      <c r="N21" s="110"/>
      <c r="O21" s="110"/>
    </row>
    <row r="22" ht="21" customHeight="1" spans="1:15">
      <c r="A22" s="204" t="s">
        <v>127</v>
      </c>
      <c r="B22" s="204" t="s">
        <v>128</v>
      </c>
      <c r="C22" s="110">
        <v>11606.4</v>
      </c>
      <c r="D22" s="110">
        <v>11606.4</v>
      </c>
      <c r="E22" s="110"/>
      <c r="F22" s="110">
        <v>11606.4</v>
      </c>
      <c r="G22" s="110"/>
      <c r="H22" s="110"/>
      <c r="I22" s="110"/>
      <c r="J22" s="110"/>
      <c r="K22" s="110"/>
      <c r="L22" s="110"/>
      <c r="M22" s="110"/>
      <c r="N22" s="110"/>
      <c r="O22" s="110"/>
    </row>
    <row r="23" ht="21" customHeight="1" spans="1:15">
      <c r="A23" s="205" t="s">
        <v>129</v>
      </c>
      <c r="B23" s="205" t="s">
        <v>130</v>
      </c>
      <c r="C23" s="110">
        <v>11606.4</v>
      </c>
      <c r="D23" s="110">
        <v>11606.4</v>
      </c>
      <c r="E23" s="110"/>
      <c r="F23" s="110">
        <v>11606.4</v>
      </c>
      <c r="G23" s="110"/>
      <c r="H23" s="110"/>
      <c r="I23" s="110"/>
      <c r="J23" s="110"/>
      <c r="K23" s="110"/>
      <c r="L23" s="110"/>
      <c r="M23" s="110"/>
      <c r="N23" s="110"/>
      <c r="O23" s="110"/>
    </row>
    <row r="24" ht="21" customHeight="1" spans="1:15">
      <c r="A24" s="90" t="s">
        <v>131</v>
      </c>
      <c r="B24" s="90" t="s">
        <v>132</v>
      </c>
      <c r="C24" s="110">
        <v>402720.6</v>
      </c>
      <c r="D24" s="110">
        <v>402720.6</v>
      </c>
      <c r="E24" s="110">
        <v>402720.6</v>
      </c>
      <c r="F24" s="110"/>
      <c r="G24" s="110"/>
      <c r="H24" s="110"/>
      <c r="I24" s="110"/>
      <c r="J24" s="110"/>
      <c r="K24" s="110"/>
      <c r="L24" s="110"/>
      <c r="M24" s="110"/>
      <c r="N24" s="110"/>
      <c r="O24" s="110"/>
    </row>
    <row r="25" ht="21" customHeight="1" spans="1:15">
      <c r="A25" s="204" t="s">
        <v>133</v>
      </c>
      <c r="B25" s="204" t="s">
        <v>134</v>
      </c>
      <c r="C25" s="110">
        <v>402720.6</v>
      </c>
      <c r="D25" s="110">
        <v>402720.6</v>
      </c>
      <c r="E25" s="110">
        <v>402720.6</v>
      </c>
      <c r="F25" s="110"/>
      <c r="G25" s="110"/>
      <c r="H25" s="110"/>
      <c r="I25" s="110"/>
      <c r="J25" s="110"/>
      <c r="K25" s="110"/>
      <c r="L25" s="110"/>
      <c r="M25" s="110"/>
      <c r="N25" s="110"/>
      <c r="O25" s="110"/>
    </row>
    <row r="26" ht="21" customHeight="1" spans="1:15">
      <c r="A26" s="205" t="s">
        <v>135</v>
      </c>
      <c r="B26" s="205" t="s">
        <v>136</v>
      </c>
      <c r="C26" s="110">
        <v>153688.81</v>
      </c>
      <c r="D26" s="110">
        <v>153688.81</v>
      </c>
      <c r="E26" s="110">
        <v>153688.81</v>
      </c>
      <c r="F26" s="110"/>
      <c r="G26" s="110"/>
      <c r="H26" s="110"/>
      <c r="I26" s="110"/>
      <c r="J26" s="110"/>
      <c r="K26" s="110"/>
      <c r="L26" s="110"/>
      <c r="M26" s="110"/>
      <c r="N26" s="110"/>
      <c r="O26" s="110"/>
    </row>
    <row r="27" ht="21" customHeight="1" spans="1:15">
      <c r="A27" s="205" t="s">
        <v>137</v>
      </c>
      <c r="B27" s="205" t="s">
        <v>138</v>
      </c>
      <c r="C27" s="110">
        <v>36318.83</v>
      </c>
      <c r="D27" s="110">
        <v>36318.83</v>
      </c>
      <c r="E27" s="110">
        <v>36318.83</v>
      </c>
      <c r="F27" s="110"/>
      <c r="G27" s="110"/>
      <c r="H27" s="110"/>
      <c r="I27" s="110"/>
      <c r="J27" s="110"/>
      <c r="K27" s="110"/>
      <c r="L27" s="110"/>
      <c r="M27" s="110"/>
      <c r="N27" s="110"/>
      <c r="O27" s="110"/>
    </row>
    <row r="28" ht="21" customHeight="1" spans="1:15">
      <c r="A28" s="205" t="s">
        <v>139</v>
      </c>
      <c r="B28" s="205" t="s">
        <v>140</v>
      </c>
      <c r="C28" s="110">
        <v>188258</v>
      </c>
      <c r="D28" s="110">
        <v>188258</v>
      </c>
      <c r="E28" s="110">
        <v>188258</v>
      </c>
      <c r="F28" s="110"/>
      <c r="G28" s="110"/>
      <c r="H28" s="110"/>
      <c r="I28" s="110"/>
      <c r="J28" s="110"/>
      <c r="K28" s="110"/>
      <c r="L28" s="110"/>
      <c r="M28" s="110"/>
      <c r="N28" s="110"/>
      <c r="O28" s="110"/>
    </row>
    <row r="29" ht="21" customHeight="1" spans="1:15">
      <c r="A29" s="205" t="s">
        <v>141</v>
      </c>
      <c r="B29" s="205" t="s">
        <v>142</v>
      </c>
      <c r="C29" s="110">
        <v>24454.96</v>
      </c>
      <c r="D29" s="110">
        <v>24454.96</v>
      </c>
      <c r="E29" s="110">
        <v>24454.96</v>
      </c>
      <c r="F29" s="110"/>
      <c r="G29" s="110"/>
      <c r="H29" s="110"/>
      <c r="I29" s="110"/>
      <c r="J29" s="110"/>
      <c r="K29" s="110"/>
      <c r="L29" s="110"/>
      <c r="M29" s="110"/>
      <c r="N29" s="110"/>
      <c r="O29" s="110"/>
    </row>
    <row r="30" ht="21" customHeight="1" spans="1:15">
      <c r="A30" s="90" t="s">
        <v>143</v>
      </c>
      <c r="B30" s="90" t="s">
        <v>144</v>
      </c>
      <c r="C30" s="110">
        <v>412243.2</v>
      </c>
      <c r="D30" s="110">
        <v>412243.2</v>
      </c>
      <c r="E30" s="110">
        <v>412243.2</v>
      </c>
      <c r="F30" s="110"/>
      <c r="G30" s="110"/>
      <c r="H30" s="110"/>
      <c r="I30" s="110"/>
      <c r="J30" s="110"/>
      <c r="K30" s="110"/>
      <c r="L30" s="110"/>
      <c r="M30" s="110"/>
      <c r="N30" s="110"/>
      <c r="O30" s="110"/>
    </row>
    <row r="31" ht="21" customHeight="1" spans="1:15">
      <c r="A31" s="204" t="s">
        <v>145</v>
      </c>
      <c r="B31" s="204" t="s">
        <v>146</v>
      </c>
      <c r="C31" s="110">
        <v>412243.2</v>
      </c>
      <c r="D31" s="110">
        <v>412243.2</v>
      </c>
      <c r="E31" s="110">
        <v>412243.2</v>
      </c>
      <c r="F31" s="110"/>
      <c r="G31" s="110"/>
      <c r="H31" s="110"/>
      <c r="I31" s="110"/>
      <c r="J31" s="110"/>
      <c r="K31" s="110"/>
      <c r="L31" s="110"/>
      <c r="M31" s="110"/>
      <c r="N31" s="110"/>
      <c r="O31" s="110"/>
    </row>
    <row r="32" ht="21" customHeight="1" spans="1:15">
      <c r="A32" s="205" t="s">
        <v>147</v>
      </c>
      <c r="B32" s="205" t="s">
        <v>148</v>
      </c>
      <c r="C32" s="110">
        <v>412243.2</v>
      </c>
      <c r="D32" s="110">
        <v>412243.2</v>
      </c>
      <c r="E32" s="110">
        <v>412243.2</v>
      </c>
      <c r="F32" s="110"/>
      <c r="G32" s="110"/>
      <c r="H32" s="110"/>
      <c r="I32" s="110"/>
      <c r="J32" s="110"/>
      <c r="K32" s="110"/>
      <c r="L32" s="110"/>
      <c r="M32" s="110"/>
      <c r="N32" s="110"/>
      <c r="O32" s="110"/>
    </row>
    <row r="33" ht="21" customHeight="1" spans="1:15">
      <c r="A33" s="206" t="s">
        <v>55</v>
      </c>
      <c r="B33" s="71"/>
      <c r="C33" s="110">
        <v>12305510.98</v>
      </c>
      <c r="D33" s="110">
        <v>11962632.32</v>
      </c>
      <c r="E33" s="110">
        <v>5473740.92</v>
      </c>
      <c r="F33" s="110">
        <v>6488891.4</v>
      </c>
      <c r="G33" s="110"/>
      <c r="H33" s="110"/>
      <c r="I33" s="110"/>
      <c r="J33" s="110">
        <v>342878.66</v>
      </c>
      <c r="K33" s="110"/>
      <c r="L33" s="110"/>
      <c r="M33" s="110"/>
      <c r="N33" s="110"/>
      <c r="O33" s="110">
        <v>342878.66</v>
      </c>
    </row>
  </sheetData>
  <mergeCells count="12">
    <mergeCell ref="A1:O1"/>
    <mergeCell ref="A2:O2"/>
    <mergeCell ref="A3:B3"/>
    <mergeCell ref="D4:F4"/>
    <mergeCell ref="J4:O4"/>
    <mergeCell ref="A33:B3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149</v>
      </c>
    </row>
    <row r="2" ht="41.25" customHeight="1" spans="1:1">
      <c r="A2" s="77" t="str">
        <f>"2026"&amp;"年部门财政拨款收支预算总表"</f>
        <v>2026年部门财政拨款收支预算总表</v>
      </c>
    </row>
    <row r="3" ht="17.25" customHeight="1" spans="1:4">
      <c r="A3" s="80" t="str">
        <f>"单位名称："&amp;"昆明市晋宁区文化和旅游局"</f>
        <v>单位名称：昆明市晋宁区文化和旅游局</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150</v>
      </c>
      <c r="B6" s="110">
        <v>11962632.32</v>
      </c>
      <c r="C6" s="192" t="s">
        <v>151</v>
      </c>
      <c r="D6" s="110">
        <v>11962632.32</v>
      </c>
    </row>
    <row r="7" ht="16.5" customHeight="1" spans="1:4">
      <c r="A7" s="192" t="s">
        <v>152</v>
      </c>
      <c r="B7" s="110">
        <v>11962632.32</v>
      </c>
      <c r="C7" s="192" t="s">
        <v>153</v>
      </c>
      <c r="D7" s="110"/>
    </row>
    <row r="8" ht="16.5" customHeight="1" spans="1:4">
      <c r="A8" s="192" t="s">
        <v>154</v>
      </c>
      <c r="B8" s="110"/>
      <c r="C8" s="192" t="s">
        <v>155</v>
      </c>
      <c r="D8" s="110"/>
    </row>
    <row r="9" ht="16.5" customHeight="1" spans="1:4">
      <c r="A9" s="192" t="s">
        <v>156</v>
      </c>
      <c r="B9" s="110"/>
      <c r="C9" s="192" t="s">
        <v>157</v>
      </c>
      <c r="D9" s="110"/>
    </row>
    <row r="10" ht="16.5" customHeight="1" spans="1:4">
      <c r="A10" s="192" t="s">
        <v>158</v>
      </c>
      <c r="B10" s="110"/>
      <c r="C10" s="192" t="s">
        <v>159</v>
      </c>
      <c r="D10" s="110"/>
    </row>
    <row r="11" ht="16.5" customHeight="1" spans="1:4">
      <c r="A11" s="192" t="s">
        <v>152</v>
      </c>
      <c r="B11" s="110"/>
      <c r="C11" s="192" t="s">
        <v>160</v>
      </c>
      <c r="D11" s="110"/>
    </row>
    <row r="12" ht="16.5" customHeight="1" spans="1:4">
      <c r="A12" s="23" t="s">
        <v>154</v>
      </c>
      <c r="B12" s="110"/>
      <c r="C12" s="101" t="s">
        <v>161</v>
      </c>
      <c r="D12" s="110"/>
    </row>
    <row r="13" ht="16.5" customHeight="1" spans="1:4">
      <c r="A13" s="23" t="s">
        <v>156</v>
      </c>
      <c r="B13" s="110"/>
      <c r="C13" s="101" t="s">
        <v>162</v>
      </c>
      <c r="D13" s="110"/>
    </row>
    <row r="14" ht="16.5" customHeight="1" spans="1:4">
      <c r="A14" s="193"/>
      <c r="B14" s="110"/>
      <c r="C14" s="101" t="s">
        <v>163</v>
      </c>
      <c r="D14" s="110"/>
    </row>
    <row r="15" ht="16.5" customHeight="1" spans="1:4">
      <c r="A15" s="193"/>
      <c r="B15" s="110"/>
      <c r="C15" s="101" t="s">
        <v>164</v>
      </c>
      <c r="D15" s="110"/>
    </row>
    <row r="16" ht="16.5" customHeight="1" spans="1:4">
      <c r="A16" s="193"/>
      <c r="B16" s="110"/>
      <c r="C16" s="101" t="s">
        <v>165</v>
      </c>
      <c r="D16" s="110"/>
    </row>
    <row r="17" ht="16.5" customHeight="1" spans="1:4">
      <c r="A17" s="193"/>
      <c r="B17" s="110"/>
      <c r="C17" s="101" t="s">
        <v>166</v>
      </c>
      <c r="D17" s="110"/>
    </row>
    <row r="18" ht="16.5" customHeight="1" spans="1:4">
      <c r="A18" s="193"/>
      <c r="B18" s="110"/>
      <c r="C18" s="101" t="s">
        <v>167</v>
      </c>
      <c r="D18" s="110"/>
    </row>
    <row r="19" ht="16.5" customHeight="1" spans="1:4">
      <c r="A19" s="193"/>
      <c r="B19" s="110"/>
      <c r="C19" s="101" t="s">
        <v>168</v>
      </c>
      <c r="D19" s="110"/>
    </row>
    <row r="20" ht="16.5" customHeight="1" spans="1:4">
      <c r="A20" s="193"/>
      <c r="B20" s="110"/>
      <c r="C20" s="101" t="s">
        <v>169</v>
      </c>
      <c r="D20" s="110"/>
    </row>
    <row r="21" ht="16.5" customHeight="1" spans="1:4">
      <c r="A21" s="193"/>
      <c r="B21" s="110"/>
      <c r="C21" s="101" t="s">
        <v>170</v>
      </c>
      <c r="D21" s="110"/>
    </row>
    <row r="22" ht="16.5" customHeight="1" spans="1:4">
      <c r="A22" s="193"/>
      <c r="B22" s="110"/>
      <c r="C22" s="101" t="s">
        <v>171</v>
      </c>
      <c r="D22" s="110"/>
    </row>
    <row r="23" ht="16.5" customHeight="1" spans="1:4">
      <c r="A23" s="193"/>
      <c r="B23" s="110"/>
      <c r="C23" s="101" t="s">
        <v>172</v>
      </c>
      <c r="D23" s="110"/>
    </row>
    <row r="24" ht="16.5" customHeight="1" spans="1:4">
      <c r="A24" s="193"/>
      <c r="B24" s="110"/>
      <c r="C24" s="101" t="s">
        <v>173</v>
      </c>
      <c r="D24" s="110"/>
    </row>
    <row r="25" ht="16.5" customHeight="1" spans="1:4">
      <c r="A25" s="193"/>
      <c r="B25" s="110"/>
      <c r="C25" s="101" t="s">
        <v>174</v>
      </c>
      <c r="D25" s="110"/>
    </row>
    <row r="26" ht="16.5" customHeight="1" spans="1:4">
      <c r="A26" s="193"/>
      <c r="B26" s="110"/>
      <c r="C26" s="101" t="s">
        <v>175</v>
      </c>
      <c r="D26" s="110"/>
    </row>
    <row r="27" ht="16.5" customHeight="1" spans="1:4">
      <c r="A27" s="193"/>
      <c r="B27" s="110"/>
      <c r="C27" s="101" t="s">
        <v>176</v>
      </c>
      <c r="D27" s="110"/>
    </row>
    <row r="28" ht="16.5" customHeight="1" spans="1:4">
      <c r="A28" s="193"/>
      <c r="B28" s="110"/>
      <c r="C28" s="101" t="s">
        <v>177</v>
      </c>
      <c r="D28" s="110"/>
    </row>
    <row r="29" ht="16.5" customHeight="1" spans="1:4">
      <c r="A29" s="193"/>
      <c r="B29" s="110"/>
      <c r="C29" s="101" t="s">
        <v>178</v>
      </c>
      <c r="D29" s="110"/>
    </row>
    <row r="30" ht="16.5" customHeight="1" spans="1:4">
      <c r="A30" s="193"/>
      <c r="B30" s="110"/>
      <c r="C30" s="101" t="s">
        <v>179</v>
      </c>
      <c r="D30" s="110"/>
    </row>
    <row r="31" ht="16.5" customHeight="1" spans="1:4">
      <c r="A31" s="193"/>
      <c r="B31" s="110"/>
      <c r="C31" s="23" t="s">
        <v>180</v>
      </c>
      <c r="D31" s="110"/>
    </row>
    <row r="32" ht="16.5" customHeight="1" spans="1:4">
      <c r="A32" s="193"/>
      <c r="B32" s="110"/>
      <c r="C32" s="23" t="s">
        <v>181</v>
      </c>
      <c r="D32" s="110"/>
    </row>
    <row r="33" ht="16.5" customHeight="1" spans="1:4">
      <c r="A33" s="193"/>
      <c r="B33" s="110"/>
      <c r="C33" s="20" t="s">
        <v>182</v>
      </c>
      <c r="D33" s="110"/>
    </row>
    <row r="34" ht="15" customHeight="1" spans="1:4">
      <c r="A34" s="194" t="s">
        <v>50</v>
      </c>
      <c r="B34" s="195">
        <v>11962632.32</v>
      </c>
      <c r="C34" s="194" t="s">
        <v>51</v>
      </c>
      <c r="D34" s="195">
        <v>11962632.32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4"/>
      <c r="F1" s="103"/>
      <c r="G1" s="169" t="s">
        <v>183</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6" t="str">
        <f>"单位名称："&amp;"昆明市晋宁区文化和旅游局"</f>
        <v>单位名称：昆明市晋宁区文化和旅游局</v>
      </c>
      <c r="F3" s="151"/>
      <c r="G3" s="169" t="s">
        <v>1</v>
      </c>
    </row>
    <row r="4" ht="20.25" customHeight="1" spans="1:7">
      <c r="A4" s="184" t="s">
        <v>184</v>
      </c>
      <c r="B4" s="185"/>
      <c r="C4" s="155" t="s">
        <v>55</v>
      </c>
      <c r="D4" s="176" t="s">
        <v>75</v>
      </c>
      <c r="E4" s="15"/>
      <c r="F4" s="38"/>
      <c r="G4" s="166" t="s">
        <v>76</v>
      </c>
    </row>
    <row r="5" ht="20.25" customHeight="1" spans="1:7">
      <c r="A5" s="186" t="s">
        <v>72</v>
      </c>
      <c r="B5" s="186" t="s">
        <v>73</v>
      </c>
      <c r="C5" s="57"/>
      <c r="D5" s="16" t="s">
        <v>57</v>
      </c>
      <c r="E5" s="16" t="s">
        <v>185</v>
      </c>
      <c r="F5" s="16" t="s">
        <v>186</v>
      </c>
      <c r="G5" s="168"/>
    </row>
    <row r="6" ht="15" customHeight="1" spans="1:7">
      <c r="A6" s="22" t="s">
        <v>82</v>
      </c>
      <c r="B6" s="22" t="s">
        <v>83</v>
      </c>
      <c r="C6" s="22" t="s">
        <v>84</v>
      </c>
      <c r="D6" s="22" t="s">
        <v>85</v>
      </c>
      <c r="E6" s="22" t="s">
        <v>86</v>
      </c>
      <c r="F6" s="22" t="s">
        <v>87</v>
      </c>
      <c r="G6" s="22" t="s">
        <v>88</v>
      </c>
    </row>
    <row r="7" ht="18" customHeight="1" spans="1:7">
      <c r="A7" s="20" t="s">
        <v>97</v>
      </c>
      <c r="B7" s="20" t="s">
        <v>98</v>
      </c>
      <c r="C7" s="110">
        <v>10297108.32</v>
      </c>
      <c r="D7" s="110">
        <v>3819823.32</v>
      </c>
      <c r="E7" s="110">
        <v>3368048.12</v>
      </c>
      <c r="F7" s="110">
        <v>451775.2</v>
      </c>
      <c r="G7" s="110">
        <v>6477285</v>
      </c>
    </row>
    <row r="8" ht="18" customHeight="1" spans="1:7">
      <c r="A8" s="163" t="s">
        <v>99</v>
      </c>
      <c r="B8" s="163" t="s">
        <v>100</v>
      </c>
      <c r="C8" s="110">
        <v>4071982.56</v>
      </c>
      <c r="D8" s="110">
        <v>3262582.56</v>
      </c>
      <c r="E8" s="110">
        <v>2851634</v>
      </c>
      <c r="F8" s="110">
        <v>410948.56</v>
      </c>
      <c r="G8" s="110">
        <v>809400</v>
      </c>
    </row>
    <row r="9" ht="18" customHeight="1" spans="1:7">
      <c r="A9" s="187" t="s">
        <v>101</v>
      </c>
      <c r="B9" s="187" t="s">
        <v>102</v>
      </c>
      <c r="C9" s="110">
        <v>3252582.56</v>
      </c>
      <c r="D9" s="110">
        <v>3252582.56</v>
      </c>
      <c r="E9" s="110">
        <v>2851634</v>
      </c>
      <c r="F9" s="110">
        <v>400948.56</v>
      </c>
      <c r="G9" s="110"/>
    </row>
    <row r="10" ht="18" customHeight="1" spans="1:7">
      <c r="A10" s="187" t="s">
        <v>103</v>
      </c>
      <c r="B10" s="187" t="s">
        <v>104</v>
      </c>
      <c r="C10" s="110">
        <v>675000</v>
      </c>
      <c r="D10" s="110"/>
      <c r="E10" s="110"/>
      <c r="F10" s="110"/>
      <c r="G10" s="110">
        <v>675000</v>
      </c>
    </row>
    <row r="11" ht="18" customHeight="1" spans="1:7">
      <c r="A11" s="187" t="s">
        <v>105</v>
      </c>
      <c r="B11" s="187" t="s">
        <v>106</v>
      </c>
      <c r="C11" s="110">
        <v>54400</v>
      </c>
      <c r="D11" s="110"/>
      <c r="E11" s="110"/>
      <c r="F11" s="110"/>
      <c r="G11" s="110">
        <v>54400</v>
      </c>
    </row>
    <row r="12" ht="18" customHeight="1" spans="1:7">
      <c r="A12" s="187" t="s">
        <v>107</v>
      </c>
      <c r="B12" s="187" t="s">
        <v>108</v>
      </c>
      <c r="C12" s="110">
        <v>90000</v>
      </c>
      <c r="D12" s="110">
        <v>10000</v>
      </c>
      <c r="E12" s="110"/>
      <c r="F12" s="110">
        <v>10000</v>
      </c>
      <c r="G12" s="110">
        <v>80000</v>
      </c>
    </row>
    <row r="13" ht="18" customHeight="1" spans="1:7">
      <c r="A13" s="163" t="s">
        <v>111</v>
      </c>
      <c r="B13" s="163" t="s">
        <v>112</v>
      </c>
      <c r="C13" s="110">
        <v>6225125.76</v>
      </c>
      <c r="D13" s="110">
        <v>557240.76</v>
      </c>
      <c r="E13" s="110">
        <v>516414.12</v>
      </c>
      <c r="F13" s="110">
        <v>40826.64</v>
      </c>
      <c r="G13" s="110">
        <v>5667885</v>
      </c>
    </row>
    <row r="14" ht="18" customHeight="1" spans="1:7">
      <c r="A14" s="187" t="s">
        <v>113</v>
      </c>
      <c r="B14" s="187" t="s">
        <v>114</v>
      </c>
      <c r="C14" s="110">
        <v>170000</v>
      </c>
      <c r="D14" s="110"/>
      <c r="E14" s="110"/>
      <c r="F14" s="110"/>
      <c r="G14" s="110">
        <v>170000</v>
      </c>
    </row>
    <row r="15" ht="18" customHeight="1" spans="1:7">
      <c r="A15" s="187" t="s">
        <v>115</v>
      </c>
      <c r="B15" s="187" t="s">
        <v>116</v>
      </c>
      <c r="C15" s="110">
        <v>6055125.76</v>
      </c>
      <c r="D15" s="110">
        <v>557240.76</v>
      </c>
      <c r="E15" s="110">
        <v>516414.12</v>
      </c>
      <c r="F15" s="110">
        <v>40826.64</v>
      </c>
      <c r="G15" s="110">
        <v>5497885</v>
      </c>
    </row>
    <row r="16" ht="18" customHeight="1" spans="1:7">
      <c r="A16" s="20" t="s">
        <v>117</v>
      </c>
      <c r="B16" s="20" t="s">
        <v>118</v>
      </c>
      <c r="C16" s="110">
        <v>850560.2</v>
      </c>
      <c r="D16" s="110">
        <v>838953.8</v>
      </c>
      <c r="E16" s="110">
        <v>823653.8</v>
      </c>
      <c r="F16" s="110">
        <v>15300</v>
      </c>
      <c r="G16" s="110">
        <v>11606.4</v>
      </c>
    </row>
    <row r="17" ht="18" customHeight="1" spans="1:7">
      <c r="A17" s="163" t="s">
        <v>119</v>
      </c>
      <c r="B17" s="163" t="s">
        <v>120</v>
      </c>
      <c r="C17" s="110">
        <v>838953.8</v>
      </c>
      <c r="D17" s="110">
        <v>838953.8</v>
      </c>
      <c r="E17" s="110">
        <v>823653.8</v>
      </c>
      <c r="F17" s="110">
        <v>15300</v>
      </c>
      <c r="G17" s="110"/>
    </row>
    <row r="18" ht="18" customHeight="1" spans="1:7">
      <c r="A18" s="187" t="s">
        <v>121</v>
      </c>
      <c r="B18" s="187" t="s">
        <v>122</v>
      </c>
      <c r="C18" s="110">
        <v>260100</v>
      </c>
      <c r="D18" s="110">
        <v>260100</v>
      </c>
      <c r="E18" s="110">
        <v>244800</v>
      </c>
      <c r="F18" s="110">
        <v>15300</v>
      </c>
      <c r="G18" s="110"/>
    </row>
    <row r="19" ht="18" customHeight="1" spans="1:7">
      <c r="A19" s="187" t="s">
        <v>123</v>
      </c>
      <c r="B19" s="187" t="s">
        <v>124</v>
      </c>
      <c r="C19" s="110">
        <v>390969.6</v>
      </c>
      <c r="D19" s="110">
        <v>390969.6</v>
      </c>
      <c r="E19" s="110">
        <v>390969.6</v>
      </c>
      <c r="F19" s="110"/>
      <c r="G19" s="110"/>
    </row>
    <row r="20" ht="18" customHeight="1" spans="1:7">
      <c r="A20" s="187" t="s">
        <v>125</v>
      </c>
      <c r="B20" s="187" t="s">
        <v>126</v>
      </c>
      <c r="C20" s="110">
        <v>187884.2</v>
      </c>
      <c r="D20" s="110">
        <v>187884.2</v>
      </c>
      <c r="E20" s="110">
        <v>187884.2</v>
      </c>
      <c r="F20" s="110"/>
      <c r="G20" s="110"/>
    </row>
    <row r="21" ht="18" customHeight="1" spans="1:7">
      <c r="A21" s="163" t="s">
        <v>127</v>
      </c>
      <c r="B21" s="163" t="s">
        <v>128</v>
      </c>
      <c r="C21" s="110">
        <v>11606.4</v>
      </c>
      <c r="D21" s="110"/>
      <c r="E21" s="110"/>
      <c r="F21" s="110"/>
      <c r="G21" s="110">
        <v>11606.4</v>
      </c>
    </row>
    <row r="22" ht="18" customHeight="1" spans="1:7">
      <c r="A22" s="187" t="s">
        <v>129</v>
      </c>
      <c r="B22" s="187" t="s">
        <v>130</v>
      </c>
      <c r="C22" s="110">
        <v>11606.4</v>
      </c>
      <c r="D22" s="110"/>
      <c r="E22" s="110"/>
      <c r="F22" s="110"/>
      <c r="G22" s="110">
        <v>11606.4</v>
      </c>
    </row>
    <row r="23" ht="18" customHeight="1" spans="1:7">
      <c r="A23" s="20" t="s">
        <v>131</v>
      </c>
      <c r="B23" s="20" t="s">
        <v>132</v>
      </c>
      <c r="C23" s="110">
        <v>402720.6</v>
      </c>
      <c r="D23" s="110">
        <v>402720.6</v>
      </c>
      <c r="E23" s="110">
        <v>402720.6</v>
      </c>
      <c r="F23" s="110"/>
      <c r="G23" s="110"/>
    </row>
    <row r="24" ht="18" customHeight="1" spans="1:7">
      <c r="A24" s="163" t="s">
        <v>133</v>
      </c>
      <c r="B24" s="163" t="s">
        <v>134</v>
      </c>
      <c r="C24" s="110">
        <v>402720.6</v>
      </c>
      <c r="D24" s="110">
        <v>402720.6</v>
      </c>
      <c r="E24" s="110">
        <v>402720.6</v>
      </c>
      <c r="F24" s="110"/>
      <c r="G24" s="110"/>
    </row>
    <row r="25" ht="18" customHeight="1" spans="1:7">
      <c r="A25" s="187" t="s">
        <v>135</v>
      </c>
      <c r="B25" s="187" t="s">
        <v>136</v>
      </c>
      <c r="C25" s="110">
        <v>153688.81</v>
      </c>
      <c r="D25" s="110">
        <v>153688.81</v>
      </c>
      <c r="E25" s="110">
        <v>153688.81</v>
      </c>
      <c r="F25" s="110"/>
      <c r="G25" s="110"/>
    </row>
    <row r="26" ht="18" customHeight="1" spans="1:7">
      <c r="A26" s="187" t="s">
        <v>137</v>
      </c>
      <c r="B26" s="187" t="s">
        <v>138</v>
      </c>
      <c r="C26" s="110">
        <v>36318.83</v>
      </c>
      <c r="D26" s="110">
        <v>36318.83</v>
      </c>
      <c r="E26" s="110">
        <v>36318.83</v>
      </c>
      <c r="F26" s="110"/>
      <c r="G26" s="110"/>
    </row>
    <row r="27" ht="18" customHeight="1" spans="1:7">
      <c r="A27" s="187" t="s">
        <v>139</v>
      </c>
      <c r="B27" s="187" t="s">
        <v>140</v>
      </c>
      <c r="C27" s="110">
        <v>188258</v>
      </c>
      <c r="D27" s="110">
        <v>188258</v>
      </c>
      <c r="E27" s="110">
        <v>188258</v>
      </c>
      <c r="F27" s="110"/>
      <c r="G27" s="110"/>
    </row>
    <row r="28" ht="18" customHeight="1" spans="1:7">
      <c r="A28" s="187" t="s">
        <v>141</v>
      </c>
      <c r="B28" s="187" t="s">
        <v>142</v>
      </c>
      <c r="C28" s="110">
        <v>24454.96</v>
      </c>
      <c r="D28" s="110">
        <v>24454.96</v>
      </c>
      <c r="E28" s="110">
        <v>24454.96</v>
      </c>
      <c r="F28" s="110"/>
      <c r="G28" s="110"/>
    </row>
    <row r="29" ht="18" customHeight="1" spans="1:7">
      <c r="A29" s="20" t="s">
        <v>143</v>
      </c>
      <c r="B29" s="20" t="s">
        <v>144</v>
      </c>
      <c r="C29" s="110">
        <v>412243.2</v>
      </c>
      <c r="D29" s="110">
        <v>412243.2</v>
      </c>
      <c r="E29" s="110">
        <v>412243.2</v>
      </c>
      <c r="F29" s="110"/>
      <c r="G29" s="110"/>
    </row>
    <row r="30" ht="18" customHeight="1" spans="1:7">
      <c r="A30" s="163" t="s">
        <v>145</v>
      </c>
      <c r="B30" s="163" t="s">
        <v>146</v>
      </c>
      <c r="C30" s="110">
        <v>412243.2</v>
      </c>
      <c r="D30" s="110">
        <v>412243.2</v>
      </c>
      <c r="E30" s="110">
        <v>412243.2</v>
      </c>
      <c r="F30" s="110"/>
      <c r="G30" s="110"/>
    </row>
    <row r="31" ht="18" customHeight="1" spans="1:7">
      <c r="A31" s="187" t="s">
        <v>147</v>
      </c>
      <c r="B31" s="187" t="s">
        <v>148</v>
      </c>
      <c r="C31" s="110">
        <v>412243.2</v>
      </c>
      <c r="D31" s="110">
        <v>412243.2</v>
      </c>
      <c r="E31" s="110">
        <v>412243.2</v>
      </c>
      <c r="F31" s="110"/>
      <c r="G31" s="110"/>
    </row>
    <row r="32" ht="18" customHeight="1" spans="1:7">
      <c r="A32" s="109" t="s">
        <v>187</v>
      </c>
      <c r="B32" s="188" t="s">
        <v>187</v>
      </c>
      <c r="C32" s="110">
        <v>11962632.32</v>
      </c>
      <c r="D32" s="110">
        <v>5473740.92</v>
      </c>
      <c r="E32" s="110">
        <v>5006665.72</v>
      </c>
      <c r="F32" s="110">
        <v>467075.2</v>
      </c>
      <c r="G32" s="110">
        <v>6488891.4</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0" t="s">
        <v>188</v>
      </c>
    </row>
    <row r="2" ht="41.25" customHeight="1" spans="1:6">
      <c r="A2" s="181" t="str">
        <f>"2026"&amp;"年一般公共预算“三公”经费支出预算表"</f>
        <v>2026年一般公共预算“三公”经费支出预算表</v>
      </c>
      <c r="B2" s="79"/>
      <c r="C2" s="79"/>
      <c r="D2" s="79"/>
      <c r="E2" s="78"/>
      <c r="F2" s="79"/>
    </row>
    <row r="3" customHeight="1" spans="1:6">
      <c r="A3" s="141" t="str">
        <f>"单位名称："&amp;"昆明市晋宁区文化和旅游局"</f>
        <v>单位名称：昆明市晋宁区文化和旅游局</v>
      </c>
      <c r="B3" s="182"/>
      <c r="D3" s="79"/>
      <c r="E3" s="78"/>
      <c r="F3" s="97" t="s">
        <v>1</v>
      </c>
    </row>
    <row r="4" ht="27" customHeight="1" spans="1:6">
      <c r="A4" s="83" t="s">
        <v>189</v>
      </c>
      <c r="B4" s="83" t="s">
        <v>190</v>
      </c>
      <c r="C4" s="85" t="s">
        <v>191</v>
      </c>
      <c r="D4" s="83"/>
      <c r="E4" s="84"/>
      <c r="F4" s="83" t="s">
        <v>192</v>
      </c>
    </row>
    <row r="5" ht="28.5" customHeight="1" spans="1:6">
      <c r="A5" s="183"/>
      <c r="B5" s="87"/>
      <c r="C5" s="84" t="s">
        <v>57</v>
      </c>
      <c r="D5" s="84" t="s">
        <v>193</v>
      </c>
      <c r="E5" s="84" t="s">
        <v>194</v>
      </c>
      <c r="F5" s="86"/>
    </row>
    <row r="6" ht="17.25" customHeight="1" spans="1:6">
      <c r="A6" s="89" t="s">
        <v>82</v>
      </c>
      <c r="B6" s="89" t="s">
        <v>83</v>
      </c>
      <c r="C6" s="89" t="s">
        <v>84</v>
      </c>
      <c r="D6" s="89" t="s">
        <v>85</v>
      </c>
      <c r="E6" s="89" t="s">
        <v>86</v>
      </c>
      <c r="F6" s="89" t="s">
        <v>87</v>
      </c>
    </row>
    <row r="7" ht="17.25" customHeight="1" spans="1:6">
      <c r="A7" s="110">
        <v>230000</v>
      </c>
      <c r="B7" s="110"/>
      <c r="C7" s="110">
        <v>190000</v>
      </c>
      <c r="D7" s="110">
        <v>170000</v>
      </c>
      <c r="E7" s="110">
        <v>20000</v>
      </c>
      <c r="F7" s="110">
        <v>40000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3"/>
  <sheetViews>
    <sheetView showZeros="0" topLeftCell="E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6" width="18.7083333333333" customWidth="1"/>
  </cols>
  <sheetData>
    <row r="1" ht="13.5" customHeight="1" spans="2:26">
      <c r="B1" s="164"/>
      <c r="C1" s="170"/>
      <c r="E1" s="171"/>
      <c r="F1" s="171"/>
      <c r="G1" s="171"/>
      <c r="H1" s="171"/>
      <c r="I1" s="112"/>
      <c r="J1" s="112"/>
      <c r="K1" s="112"/>
      <c r="L1" s="112"/>
      <c r="M1" s="112"/>
      <c r="N1" s="112"/>
      <c r="T1" s="112"/>
      <c r="X1" s="170"/>
      <c r="Z1" s="44" t="s">
        <v>195</v>
      </c>
    </row>
    <row r="2" ht="45.75" customHeight="1" spans="1:26">
      <c r="A2" s="99" t="str">
        <f>"2026"&amp;"年部门基本支出预算表"</f>
        <v>2026年部门基本支出预算表</v>
      </c>
      <c r="B2" s="45"/>
      <c r="C2" s="99"/>
      <c r="D2" s="99"/>
      <c r="E2" s="99"/>
      <c r="F2" s="99"/>
      <c r="G2" s="99"/>
      <c r="H2" s="99"/>
      <c r="I2" s="99"/>
      <c r="J2" s="99"/>
      <c r="K2" s="99"/>
      <c r="L2" s="99"/>
      <c r="M2" s="99"/>
      <c r="N2" s="99"/>
      <c r="O2" s="45"/>
      <c r="P2" s="45"/>
      <c r="Q2" s="45"/>
      <c r="R2" s="45"/>
      <c r="S2" s="45"/>
      <c r="T2" s="99"/>
      <c r="U2" s="99"/>
      <c r="V2" s="99"/>
      <c r="W2" s="99"/>
      <c r="X2" s="99"/>
      <c r="Y2" s="99"/>
      <c r="Z2" s="99"/>
    </row>
    <row r="3" ht="18.75" customHeight="1" spans="1:26">
      <c r="A3" s="46" t="str">
        <f>"单位名称："&amp;"昆明市晋宁区文化和旅游局"</f>
        <v>单位名称：昆明市晋宁区文化和旅游局</v>
      </c>
      <c r="B3" s="47"/>
      <c r="C3" s="172"/>
      <c r="D3" s="172"/>
      <c r="E3" s="172"/>
      <c r="F3" s="172"/>
      <c r="G3" s="172"/>
      <c r="H3" s="172"/>
      <c r="I3" s="114"/>
      <c r="J3" s="114"/>
      <c r="K3" s="114"/>
      <c r="L3" s="114"/>
      <c r="M3" s="114"/>
      <c r="N3" s="114"/>
      <c r="O3" s="48"/>
      <c r="P3" s="48"/>
      <c r="Q3" s="48"/>
      <c r="R3" s="48"/>
      <c r="S3" s="48"/>
      <c r="T3" s="114"/>
      <c r="X3" s="170"/>
      <c r="Z3" s="44" t="s">
        <v>1</v>
      </c>
    </row>
    <row r="4" ht="18" customHeight="1" spans="1:26">
      <c r="A4" s="50" t="s">
        <v>196</v>
      </c>
      <c r="B4" s="50" t="s">
        <v>197</v>
      </c>
      <c r="C4" s="50" t="s">
        <v>198</v>
      </c>
      <c r="D4" s="50" t="s">
        <v>199</v>
      </c>
      <c r="E4" s="50" t="s">
        <v>200</v>
      </c>
      <c r="F4" s="50" t="s">
        <v>201</v>
      </c>
      <c r="G4" s="50" t="s">
        <v>202</v>
      </c>
      <c r="H4" s="50" t="s">
        <v>203</v>
      </c>
      <c r="I4" s="176" t="s">
        <v>204</v>
      </c>
      <c r="J4" s="137" t="s">
        <v>204</v>
      </c>
      <c r="K4" s="137"/>
      <c r="L4" s="137"/>
      <c r="M4" s="137"/>
      <c r="N4" s="137"/>
      <c r="O4" s="15"/>
      <c r="P4" s="15"/>
      <c r="Q4" s="15"/>
      <c r="R4" s="15"/>
      <c r="S4" s="15"/>
      <c r="T4" s="130" t="s">
        <v>61</v>
      </c>
      <c r="U4" s="137" t="s">
        <v>62</v>
      </c>
      <c r="V4" s="137"/>
      <c r="W4" s="137"/>
      <c r="X4" s="137"/>
      <c r="Y4" s="137"/>
      <c r="Z4" s="138"/>
    </row>
    <row r="5" ht="18" customHeight="1" spans="1:26">
      <c r="A5" s="52"/>
      <c r="B5" s="66"/>
      <c r="C5" s="157"/>
      <c r="D5" s="52"/>
      <c r="E5" s="52"/>
      <c r="F5" s="52"/>
      <c r="G5" s="52"/>
      <c r="H5" s="52"/>
      <c r="I5" s="155" t="s">
        <v>205</v>
      </c>
      <c r="J5" s="176" t="s">
        <v>58</v>
      </c>
      <c r="K5" s="137"/>
      <c r="L5" s="137"/>
      <c r="M5" s="137"/>
      <c r="N5" s="138"/>
      <c r="O5" s="14" t="s">
        <v>206</v>
      </c>
      <c r="P5" s="14" t="s">
        <v>60</v>
      </c>
      <c r="Q5" s="14" t="s">
        <v>207</v>
      </c>
      <c r="R5" s="15"/>
      <c r="S5" s="38"/>
      <c r="T5" s="50" t="s">
        <v>61</v>
      </c>
      <c r="U5" s="176" t="s">
        <v>62</v>
      </c>
      <c r="V5" s="130" t="s">
        <v>64</v>
      </c>
      <c r="W5" s="137" t="s">
        <v>62</v>
      </c>
      <c r="X5" s="130" t="s">
        <v>66</v>
      </c>
      <c r="Y5" s="130" t="s">
        <v>67</v>
      </c>
      <c r="Z5" s="179" t="s">
        <v>68</v>
      </c>
    </row>
    <row r="6" ht="19.5" customHeight="1" spans="1:26">
      <c r="A6" s="66"/>
      <c r="B6" s="66"/>
      <c r="C6" s="66"/>
      <c r="D6" s="66"/>
      <c r="E6" s="66"/>
      <c r="F6" s="66"/>
      <c r="G6" s="66"/>
      <c r="H6" s="66"/>
      <c r="I6" s="66"/>
      <c r="J6" s="177" t="s">
        <v>208</v>
      </c>
      <c r="K6" s="50" t="s">
        <v>209</v>
      </c>
      <c r="L6" s="50" t="s">
        <v>210</v>
      </c>
      <c r="M6" s="50" t="s">
        <v>211</v>
      </c>
      <c r="N6" s="50" t="s">
        <v>212</v>
      </c>
      <c r="O6" s="50"/>
      <c r="P6" s="50"/>
      <c r="Q6" s="50" t="s">
        <v>58</v>
      </c>
      <c r="R6" s="50" t="s">
        <v>59</v>
      </c>
      <c r="S6" s="50" t="s">
        <v>60</v>
      </c>
      <c r="T6" s="66"/>
      <c r="U6" s="50" t="s">
        <v>57</v>
      </c>
      <c r="V6" s="50" t="s">
        <v>64</v>
      </c>
      <c r="W6" s="50" t="s">
        <v>213</v>
      </c>
      <c r="X6" s="50" t="s">
        <v>66</v>
      </c>
      <c r="Y6" s="50" t="s">
        <v>67</v>
      </c>
      <c r="Z6" s="50" t="s">
        <v>68</v>
      </c>
    </row>
    <row r="7" ht="37.5" customHeight="1" spans="1:26">
      <c r="A7" s="173"/>
      <c r="B7" s="57"/>
      <c r="C7" s="173"/>
      <c r="D7" s="173"/>
      <c r="E7" s="173"/>
      <c r="F7" s="173"/>
      <c r="G7" s="173"/>
      <c r="H7" s="173"/>
      <c r="I7" s="173"/>
      <c r="J7" s="178" t="s">
        <v>57</v>
      </c>
      <c r="K7" s="55" t="s">
        <v>214</v>
      </c>
      <c r="L7" s="55" t="s">
        <v>210</v>
      </c>
      <c r="M7" s="55" t="s">
        <v>211</v>
      </c>
      <c r="N7" s="55" t="s">
        <v>212</v>
      </c>
      <c r="O7" s="55"/>
      <c r="P7" s="55"/>
      <c r="Q7" s="55" t="s">
        <v>210</v>
      </c>
      <c r="R7" s="55" t="s">
        <v>211</v>
      </c>
      <c r="S7" s="55" t="s">
        <v>212</v>
      </c>
      <c r="T7" s="55" t="s">
        <v>61</v>
      </c>
      <c r="U7" s="55" t="s">
        <v>57</v>
      </c>
      <c r="V7" s="55" t="s">
        <v>64</v>
      </c>
      <c r="W7" s="55" t="s">
        <v>213</v>
      </c>
      <c r="X7" s="55" t="s">
        <v>66</v>
      </c>
      <c r="Y7" s="55" t="s">
        <v>67</v>
      </c>
      <c r="Z7" s="55"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215</v>
      </c>
      <c r="D10" s="23" t="s">
        <v>216</v>
      </c>
      <c r="E10" s="23" t="s">
        <v>101</v>
      </c>
      <c r="F10" s="23" t="s">
        <v>102</v>
      </c>
      <c r="G10" s="23" t="s">
        <v>217</v>
      </c>
      <c r="H10" s="23" t="s">
        <v>218</v>
      </c>
      <c r="I10" s="110">
        <v>20000</v>
      </c>
      <c r="J10" s="110">
        <v>20000</v>
      </c>
      <c r="K10" s="61"/>
      <c r="L10" s="61"/>
      <c r="M10" s="110">
        <v>20000</v>
      </c>
      <c r="N10" s="61"/>
      <c r="O10" s="61"/>
      <c r="P10" s="61"/>
      <c r="Q10" s="110"/>
      <c r="R10" s="110"/>
      <c r="S10" s="110"/>
      <c r="T10" s="110"/>
      <c r="U10" s="110"/>
      <c r="V10" s="110"/>
      <c r="W10" s="110"/>
      <c r="X10" s="110"/>
      <c r="Y10" s="110"/>
      <c r="Z10" s="110"/>
    </row>
    <row r="11" ht="20.25" customHeight="1" spans="1:26">
      <c r="A11" s="23" t="s">
        <v>70</v>
      </c>
      <c r="B11" s="23" t="s">
        <v>70</v>
      </c>
      <c r="C11" s="23" t="s">
        <v>219</v>
      </c>
      <c r="D11" s="23" t="s">
        <v>220</v>
      </c>
      <c r="E11" s="23" t="s">
        <v>101</v>
      </c>
      <c r="F11" s="23" t="s">
        <v>102</v>
      </c>
      <c r="G11" s="23" t="s">
        <v>221</v>
      </c>
      <c r="H11" s="23" t="s">
        <v>222</v>
      </c>
      <c r="I11" s="110">
        <v>792072</v>
      </c>
      <c r="J11" s="110">
        <v>792072</v>
      </c>
      <c r="K11" s="61"/>
      <c r="L11" s="61"/>
      <c r="M11" s="110">
        <v>792072</v>
      </c>
      <c r="N11" s="61"/>
      <c r="O11" s="61"/>
      <c r="P11" s="61"/>
      <c r="Q11" s="110"/>
      <c r="R11" s="110"/>
      <c r="S11" s="110"/>
      <c r="T11" s="110"/>
      <c r="U11" s="110"/>
      <c r="V11" s="110"/>
      <c r="W11" s="110"/>
      <c r="X11" s="110"/>
      <c r="Y11" s="110"/>
      <c r="Z11" s="110"/>
    </row>
    <row r="12" ht="20.25" customHeight="1" spans="1:26">
      <c r="A12" s="23" t="s">
        <v>70</v>
      </c>
      <c r="B12" s="23" t="s">
        <v>70</v>
      </c>
      <c r="C12" s="23" t="s">
        <v>219</v>
      </c>
      <c r="D12" s="23" t="s">
        <v>220</v>
      </c>
      <c r="E12" s="23" t="s">
        <v>101</v>
      </c>
      <c r="F12" s="23" t="s">
        <v>102</v>
      </c>
      <c r="G12" s="23" t="s">
        <v>223</v>
      </c>
      <c r="H12" s="23" t="s">
        <v>224</v>
      </c>
      <c r="I12" s="110">
        <v>1072356</v>
      </c>
      <c r="J12" s="110">
        <v>1072356</v>
      </c>
      <c r="K12" s="61"/>
      <c r="L12" s="61"/>
      <c r="M12" s="110">
        <v>1072356</v>
      </c>
      <c r="N12" s="61"/>
      <c r="O12" s="61"/>
      <c r="P12" s="61"/>
      <c r="Q12" s="110"/>
      <c r="R12" s="110"/>
      <c r="S12" s="110"/>
      <c r="T12" s="110"/>
      <c r="U12" s="110"/>
      <c r="V12" s="110"/>
      <c r="W12" s="110"/>
      <c r="X12" s="110"/>
      <c r="Y12" s="110"/>
      <c r="Z12" s="110"/>
    </row>
    <row r="13" ht="20.25" customHeight="1" spans="1:26">
      <c r="A13" s="23" t="s">
        <v>70</v>
      </c>
      <c r="B13" s="23" t="s">
        <v>70</v>
      </c>
      <c r="C13" s="23" t="s">
        <v>219</v>
      </c>
      <c r="D13" s="23" t="s">
        <v>220</v>
      </c>
      <c r="E13" s="23" t="s">
        <v>101</v>
      </c>
      <c r="F13" s="23" t="s">
        <v>102</v>
      </c>
      <c r="G13" s="23" t="s">
        <v>225</v>
      </c>
      <c r="H13" s="23" t="s">
        <v>226</v>
      </c>
      <c r="I13" s="110">
        <v>66006</v>
      </c>
      <c r="J13" s="110">
        <v>66006</v>
      </c>
      <c r="K13" s="61"/>
      <c r="L13" s="61"/>
      <c r="M13" s="110">
        <v>66006</v>
      </c>
      <c r="N13" s="61"/>
      <c r="O13" s="61"/>
      <c r="P13" s="61"/>
      <c r="Q13" s="110"/>
      <c r="R13" s="110"/>
      <c r="S13" s="110"/>
      <c r="T13" s="110"/>
      <c r="U13" s="110"/>
      <c r="V13" s="110"/>
      <c r="W13" s="110"/>
      <c r="X13" s="110"/>
      <c r="Y13" s="110"/>
      <c r="Z13" s="110"/>
    </row>
    <row r="14" ht="20.25" customHeight="1" spans="1:26">
      <c r="A14" s="23" t="s">
        <v>70</v>
      </c>
      <c r="B14" s="23" t="s">
        <v>70</v>
      </c>
      <c r="C14" s="23" t="s">
        <v>227</v>
      </c>
      <c r="D14" s="23" t="s">
        <v>228</v>
      </c>
      <c r="E14" s="23" t="s">
        <v>115</v>
      </c>
      <c r="F14" s="23" t="s">
        <v>116</v>
      </c>
      <c r="G14" s="23" t="s">
        <v>221</v>
      </c>
      <c r="H14" s="23" t="s">
        <v>222</v>
      </c>
      <c r="I14" s="110">
        <v>209568</v>
      </c>
      <c r="J14" s="110">
        <v>209568</v>
      </c>
      <c r="K14" s="61"/>
      <c r="L14" s="61"/>
      <c r="M14" s="110">
        <v>209568</v>
      </c>
      <c r="N14" s="61"/>
      <c r="O14" s="61"/>
      <c r="P14" s="61"/>
      <c r="Q14" s="110"/>
      <c r="R14" s="110"/>
      <c r="S14" s="110"/>
      <c r="T14" s="110"/>
      <c r="U14" s="110"/>
      <c r="V14" s="110"/>
      <c r="W14" s="110"/>
      <c r="X14" s="110"/>
      <c r="Y14" s="110"/>
      <c r="Z14" s="110"/>
    </row>
    <row r="15" ht="20.25" customHeight="1" spans="1:26">
      <c r="A15" s="23" t="s">
        <v>70</v>
      </c>
      <c r="B15" s="23" t="s">
        <v>70</v>
      </c>
      <c r="C15" s="23" t="s">
        <v>227</v>
      </c>
      <c r="D15" s="23" t="s">
        <v>228</v>
      </c>
      <c r="E15" s="23" t="s">
        <v>115</v>
      </c>
      <c r="F15" s="23" t="s">
        <v>116</v>
      </c>
      <c r="G15" s="23" t="s">
        <v>223</v>
      </c>
      <c r="H15" s="23" t="s">
        <v>224</v>
      </c>
      <c r="I15" s="110">
        <v>14904</v>
      </c>
      <c r="J15" s="110">
        <v>14904</v>
      </c>
      <c r="K15" s="61"/>
      <c r="L15" s="61"/>
      <c r="M15" s="110">
        <v>14904</v>
      </c>
      <c r="N15" s="61"/>
      <c r="O15" s="61"/>
      <c r="P15" s="61"/>
      <c r="Q15" s="110"/>
      <c r="R15" s="110"/>
      <c r="S15" s="110"/>
      <c r="T15" s="110"/>
      <c r="U15" s="110"/>
      <c r="V15" s="110"/>
      <c r="W15" s="110"/>
      <c r="X15" s="110"/>
      <c r="Y15" s="110"/>
      <c r="Z15" s="110"/>
    </row>
    <row r="16" ht="20.25" customHeight="1" spans="1:26">
      <c r="A16" s="23" t="s">
        <v>70</v>
      </c>
      <c r="B16" s="23" t="s">
        <v>70</v>
      </c>
      <c r="C16" s="23" t="s">
        <v>227</v>
      </c>
      <c r="D16" s="23" t="s">
        <v>228</v>
      </c>
      <c r="E16" s="23" t="s">
        <v>115</v>
      </c>
      <c r="F16" s="23" t="s">
        <v>116</v>
      </c>
      <c r="G16" s="23" t="s">
        <v>225</v>
      </c>
      <c r="H16" s="23" t="s">
        <v>226</v>
      </c>
      <c r="I16" s="110">
        <v>17464</v>
      </c>
      <c r="J16" s="110">
        <v>17464</v>
      </c>
      <c r="K16" s="61"/>
      <c r="L16" s="61"/>
      <c r="M16" s="110">
        <v>17464</v>
      </c>
      <c r="N16" s="61"/>
      <c r="O16" s="61"/>
      <c r="P16" s="61"/>
      <c r="Q16" s="110"/>
      <c r="R16" s="110"/>
      <c r="S16" s="110"/>
      <c r="T16" s="110"/>
      <c r="U16" s="110"/>
      <c r="V16" s="110"/>
      <c r="W16" s="110"/>
      <c r="X16" s="110"/>
      <c r="Y16" s="110"/>
      <c r="Z16" s="110"/>
    </row>
    <row r="17" ht="20.25" customHeight="1" spans="1:26">
      <c r="A17" s="23" t="s">
        <v>70</v>
      </c>
      <c r="B17" s="23" t="s">
        <v>70</v>
      </c>
      <c r="C17" s="23" t="s">
        <v>227</v>
      </c>
      <c r="D17" s="23" t="s">
        <v>228</v>
      </c>
      <c r="E17" s="23" t="s">
        <v>115</v>
      </c>
      <c r="F17" s="23" t="s">
        <v>116</v>
      </c>
      <c r="G17" s="23" t="s">
        <v>229</v>
      </c>
      <c r="H17" s="23" t="s">
        <v>230</v>
      </c>
      <c r="I17" s="110">
        <v>158760</v>
      </c>
      <c r="J17" s="110">
        <v>158760</v>
      </c>
      <c r="K17" s="61"/>
      <c r="L17" s="61"/>
      <c r="M17" s="110">
        <v>158760</v>
      </c>
      <c r="N17" s="61"/>
      <c r="O17" s="61"/>
      <c r="P17" s="61"/>
      <c r="Q17" s="110"/>
      <c r="R17" s="110"/>
      <c r="S17" s="110"/>
      <c r="T17" s="110"/>
      <c r="U17" s="110"/>
      <c r="V17" s="110"/>
      <c r="W17" s="110"/>
      <c r="X17" s="110"/>
      <c r="Y17" s="110"/>
      <c r="Z17" s="110"/>
    </row>
    <row r="18" ht="20.25" customHeight="1" spans="1:26">
      <c r="A18" s="23" t="s">
        <v>70</v>
      </c>
      <c r="B18" s="23" t="s">
        <v>70</v>
      </c>
      <c r="C18" s="23" t="s">
        <v>227</v>
      </c>
      <c r="D18" s="23" t="s">
        <v>228</v>
      </c>
      <c r="E18" s="23" t="s">
        <v>115</v>
      </c>
      <c r="F18" s="23" t="s">
        <v>116</v>
      </c>
      <c r="G18" s="23" t="s">
        <v>229</v>
      </c>
      <c r="H18" s="23" t="s">
        <v>230</v>
      </c>
      <c r="I18" s="110">
        <v>76500</v>
      </c>
      <c r="J18" s="110">
        <v>76500</v>
      </c>
      <c r="K18" s="61"/>
      <c r="L18" s="61"/>
      <c r="M18" s="110">
        <v>76500</v>
      </c>
      <c r="N18" s="61"/>
      <c r="O18" s="61"/>
      <c r="P18" s="61"/>
      <c r="Q18" s="110"/>
      <c r="R18" s="110"/>
      <c r="S18" s="110"/>
      <c r="T18" s="110"/>
      <c r="U18" s="110"/>
      <c r="V18" s="110"/>
      <c r="W18" s="110"/>
      <c r="X18" s="110"/>
      <c r="Y18" s="110"/>
      <c r="Z18" s="110"/>
    </row>
    <row r="19" ht="20.25" customHeight="1" spans="1:26">
      <c r="A19" s="23" t="s">
        <v>70</v>
      </c>
      <c r="B19" s="23" t="s">
        <v>70</v>
      </c>
      <c r="C19" s="23" t="s">
        <v>231</v>
      </c>
      <c r="D19" s="23" t="s">
        <v>232</v>
      </c>
      <c r="E19" s="23" t="s">
        <v>123</v>
      </c>
      <c r="F19" s="23" t="s">
        <v>124</v>
      </c>
      <c r="G19" s="23" t="s">
        <v>233</v>
      </c>
      <c r="H19" s="23" t="s">
        <v>234</v>
      </c>
      <c r="I19" s="110">
        <v>79701.12</v>
      </c>
      <c r="J19" s="110">
        <v>79701.12</v>
      </c>
      <c r="K19" s="61"/>
      <c r="L19" s="61"/>
      <c r="M19" s="110">
        <v>79701.12</v>
      </c>
      <c r="N19" s="61"/>
      <c r="O19" s="61"/>
      <c r="P19" s="61"/>
      <c r="Q19" s="110"/>
      <c r="R19" s="110"/>
      <c r="S19" s="110"/>
      <c r="T19" s="110"/>
      <c r="U19" s="110"/>
      <c r="V19" s="110"/>
      <c r="W19" s="110"/>
      <c r="X19" s="110"/>
      <c r="Y19" s="110"/>
      <c r="Z19" s="110"/>
    </row>
    <row r="20" ht="20.25" customHeight="1" spans="1:26">
      <c r="A20" s="23" t="s">
        <v>70</v>
      </c>
      <c r="B20" s="23" t="s">
        <v>70</v>
      </c>
      <c r="C20" s="23" t="s">
        <v>231</v>
      </c>
      <c r="D20" s="23" t="s">
        <v>232</v>
      </c>
      <c r="E20" s="23" t="s">
        <v>123</v>
      </c>
      <c r="F20" s="23" t="s">
        <v>124</v>
      </c>
      <c r="G20" s="23" t="s">
        <v>233</v>
      </c>
      <c r="H20" s="23" t="s">
        <v>234</v>
      </c>
      <c r="I20" s="110">
        <v>311268.48</v>
      </c>
      <c r="J20" s="110">
        <v>311268.48</v>
      </c>
      <c r="K20" s="61"/>
      <c r="L20" s="61"/>
      <c r="M20" s="110">
        <v>311268.48</v>
      </c>
      <c r="N20" s="61"/>
      <c r="O20" s="61"/>
      <c r="P20" s="61"/>
      <c r="Q20" s="110"/>
      <c r="R20" s="110"/>
      <c r="S20" s="110"/>
      <c r="T20" s="110"/>
      <c r="U20" s="110"/>
      <c r="V20" s="110"/>
      <c r="W20" s="110"/>
      <c r="X20" s="110"/>
      <c r="Y20" s="110"/>
      <c r="Z20" s="110"/>
    </row>
    <row r="21" ht="20.25" customHeight="1" spans="1:26">
      <c r="A21" s="23" t="s">
        <v>70</v>
      </c>
      <c r="B21" s="23" t="s">
        <v>70</v>
      </c>
      <c r="C21" s="23" t="s">
        <v>231</v>
      </c>
      <c r="D21" s="23" t="s">
        <v>232</v>
      </c>
      <c r="E21" s="23" t="s">
        <v>125</v>
      </c>
      <c r="F21" s="23" t="s">
        <v>126</v>
      </c>
      <c r="G21" s="23" t="s">
        <v>235</v>
      </c>
      <c r="H21" s="23" t="s">
        <v>236</v>
      </c>
      <c r="I21" s="110">
        <v>187884.2</v>
      </c>
      <c r="J21" s="110">
        <v>187884.2</v>
      </c>
      <c r="K21" s="61"/>
      <c r="L21" s="61"/>
      <c r="M21" s="110">
        <v>187884.2</v>
      </c>
      <c r="N21" s="61"/>
      <c r="O21" s="61"/>
      <c r="P21" s="61"/>
      <c r="Q21" s="110"/>
      <c r="R21" s="110"/>
      <c r="S21" s="110"/>
      <c r="T21" s="110"/>
      <c r="U21" s="110"/>
      <c r="V21" s="110"/>
      <c r="W21" s="110"/>
      <c r="X21" s="110"/>
      <c r="Y21" s="110"/>
      <c r="Z21" s="110"/>
    </row>
    <row r="22" ht="20.25" customHeight="1" spans="1:26">
      <c r="A22" s="23" t="s">
        <v>70</v>
      </c>
      <c r="B22" s="23" t="s">
        <v>70</v>
      </c>
      <c r="C22" s="23" t="s">
        <v>231</v>
      </c>
      <c r="D22" s="23" t="s">
        <v>232</v>
      </c>
      <c r="E22" s="23" t="s">
        <v>135</v>
      </c>
      <c r="F22" s="23" t="s">
        <v>136</v>
      </c>
      <c r="G22" s="23" t="s">
        <v>237</v>
      </c>
      <c r="H22" s="23" t="s">
        <v>238</v>
      </c>
      <c r="I22" s="110">
        <v>153688.81</v>
      </c>
      <c r="J22" s="110">
        <v>153688.81</v>
      </c>
      <c r="K22" s="61"/>
      <c r="L22" s="61"/>
      <c r="M22" s="110">
        <v>153688.81</v>
      </c>
      <c r="N22" s="61"/>
      <c r="O22" s="61"/>
      <c r="P22" s="61"/>
      <c r="Q22" s="110"/>
      <c r="R22" s="110"/>
      <c r="S22" s="110"/>
      <c r="T22" s="110"/>
      <c r="U22" s="110"/>
      <c r="V22" s="110"/>
      <c r="W22" s="110"/>
      <c r="X22" s="110"/>
      <c r="Y22" s="110"/>
      <c r="Z22" s="110"/>
    </row>
    <row r="23" ht="20.25" customHeight="1" spans="1:26">
      <c r="A23" s="23" t="s">
        <v>70</v>
      </c>
      <c r="B23" s="23" t="s">
        <v>70</v>
      </c>
      <c r="C23" s="23" t="s">
        <v>231</v>
      </c>
      <c r="D23" s="23" t="s">
        <v>232</v>
      </c>
      <c r="E23" s="23" t="s">
        <v>137</v>
      </c>
      <c r="F23" s="23" t="s">
        <v>138</v>
      </c>
      <c r="G23" s="23" t="s">
        <v>237</v>
      </c>
      <c r="H23" s="23" t="s">
        <v>238</v>
      </c>
      <c r="I23" s="110">
        <v>36318.83</v>
      </c>
      <c r="J23" s="110">
        <v>36318.83</v>
      </c>
      <c r="K23" s="61"/>
      <c r="L23" s="61"/>
      <c r="M23" s="110">
        <v>36318.83</v>
      </c>
      <c r="N23" s="61"/>
      <c r="O23" s="61"/>
      <c r="P23" s="61"/>
      <c r="Q23" s="110"/>
      <c r="R23" s="110"/>
      <c r="S23" s="110"/>
      <c r="T23" s="110"/>
      <c r="U23" s="110"/>
      <c r="V23" s="110"/>
      <c r="W23" s="110"/>
      <c r="X23" s="110"/>
      <c r="Y23" s="110"/>
      <c r="Z23" s="110"/>
    </row>
    <row r="24" ht="20.25" customHeight="1" spans="1:26">
      <c r="A24" s="23" t="s">
        <v>70</v>
      </c>
      <c r="B24" s="23" t="s">
        <v>70</v>
      </c>
      <c r="C24" s="23" t="s">
        <v>231</v>
      </c>
      <c r="D24" s="23" t="s">
        <v>232</v>
      </c>
      <c r="E24" s="23" t="s">
        <v>139</v>
      </c>
      <c r="F24" s="23" t="s">
        <v>140</v>
      </c>
      <c r="G24" s="23" t="s">
        <v>239</v>
      </c>
      <c r="H24" s="23" t="s">
        <v>240</v>
      </c>
      <c r="I24" s="110">
        <v>68000</v>
      </c>
      <c r="J24" s="110">
        <v>68000</v>
      </c>
      <c r="K24" s="61"/>
      <c r="L24" s="61"/>
      <c r="M24" s="110">
        <v>68000</v>
      </c>
      <c r="N24" s="61"/>
      <c r="O24" s="61"/>
      <c r="P24" s="61"/>
      <c r="Q24" s="110"/>
      <c r="R24" s="110"/>
      <c r="S24" s="110"/>
      <c r="T24" s="110"/>
      <c r="U24" s="110"/>
      <c r="V24" s="110"/>
      <c r="W24" s="110"/>
      <c r="X24" s="110"/>
      <c r="Y24" s="110"/>
      <c r="Z24" s="110"/>
    </row>
    <row r="25" ht="20.25" customHeight="1" spans="1:26">
      <c r="A25" s="23" t="s">
        <v>70</v>
      </c>
      <c r="B25" s="23" t="s">
        <v>70</v>
      </c>
      <c r="C25" s="23" t="s">
        <v>231</v>
      </c>
      <c r="D25" s="23" t="s">
        <v>232</v>
      </c>
      <c r="E25" s="23" t="s">
        <v>139</v>
      </c>
      <c r="F25" s="23" t="s">
        <v>140</v>
      </c>
      <c r="G25" s="23" t="s">
        <v>239</v>
      </c>
      <c r="H25" s="23" t="s">
        <v>240</v>
      </c>
      <c r="I25" s="110">
        <v>22986.6</v>
      </c>
      <c r="J25" s="110">
        <v>22986.6</v>
      </c>
      <c r="K25" s="61"/>
      <c r="L25" s="61"/>
      <c r="M25" s="110">
        <v>22986.6</v>
      </c>
      <c r="N25" s="61"/>
      <c r="O25" s="61"/>
      <c r="P25" s="61"/>
      <c r="Q25" s="110"/>
      <c r="R25" s="110"/>
      <c r="S25" s="110"/>
      <c r="T25" s="110"/>
      <c r="U25" s="110"/>
      <c r="V25" s="110"/>
      <c r="W25" s="110"/>
      <c r="X25" s="110"/>
      <c r="Y25" s="110"/>
      <c r="Z25" s="110"/>
    </row>
    <row r="26" ht="20.25" customHeight="1" spans="1:26">
      <c r="A26" s="23" t="s">
        <v>70</v>
      </c>
      <c r="B26" s="23" t="s">
        <v>70</v>
      </c>
      <c r="C26" s="23" t="s">
        <v>231</v>
      </c>
      <c r="D26" s="23" t="s">
        <v>232</v>
      </c>
      <c r="E26" s="23" t="s">
        <v>139</v>
      </c>
      <c r="F26" s="23" t="s">
        <v>140</v>
      </c>
      <c r="G26" s="23" t="s">
        <v>239</v>
      </c>
      <c r="H26" s="23" t="s">
        <v>240</v>
      </c>
      <c r="I26" s="110">
        <v>97271.4</v>
      </c>
      <c r="J26" s="110">
        <v>97271.4</v>
      </c>
      <c r="K26" s="61"/>
      <c r="L26" s="61"/>
      <c r="M26" s="110">
        <v>97271.4</v>
      </c>
      <c r="N26" s="61"/>
      <c r="O26" s="61"/>
      <c r="P26" s="61"/>
      <c r="Q26" s="110"/>
      <c r="R26" s="110"/>
      <c r="S26" s="110"/>
      <c r="T26" s="110"/>
      <c r="U26" s="110"/>
      <c r="V26" s="110"/>
      <c r="W26" s="110"/>
      <c r="X26" s="110"/>
      <c r="Y26" s="110"/>
      <c r="Z26" s="110"/>
    </row>
    <row r="27" ht="20.25" customHeight="1" spans="1:26">
      <c r="A27" s="23" t="s">
        <v>70</v>
      </c>
      <c r="B27" s="23" t="s">
        <v>70</v>
      </c>
      <c r="C27" s="23" t="s">
        <v>231</v>
      </c>
      <c r="D27" s="23" t="s">
        <v>232</v>
      </c>
      <c r="E27" s="23" t="s">
        <v>115</v>
      </c>
      <c r="F27" s="23" t="s">
        <v>116</v>
      </c>
      <c r="G27" s="23" t="s">
        <v>241</v>
      </c>
      <c r="H27" s="23" t="s">
        <v>242</v>
      </c>
      <c r="I27" s="110">
        <v>3218.12</v>
      </c>
      <c r="J27" s="110">
        <v>3218.12</v>
      </c>
      <c r="K27" s="61"/>
      <c r="L27" s="61"/>
      <c r="M27" s="110">
        <v>3218.12</v>
      </c>
      <c r="N27" s="61"/>
      <c r="O27" s="61"/>
      <c r="P27" s="61"/>
      <c r="Q27" s="110"/>
      <c r="R27" s="110"/>
      <c r="S27" s="110"/>
      <c r="T27" s="110"/>
      <c r="U27" s="110"/>
      <c r="V27" s="110"/>
      <c r="W27" s="110"/>
      <c r="X27" s="110"/>
      <c r="Y27" s="110"/>
      <c r="Z27" s="110"/>
    </row>
    <row r="28" ht="20.25" customHeight="1" spans="1:26">
      <c r="A28" s="23" t="s">
        <v>70</v>
      </c>
      <c r="B28" s="23" t="s">
        <v>70</v>
      </c>
      <c r="C28" s="23" t="s">
        <v>231</v>
      </c>
      <c r="D28" s="23" t="s">
        <v>232</v>
      </c>
      <c r="E28" s="23" t="s">
        <v>141</v>
      </c>
      <c r="F28" s="23" t="s">
        <v>142</v>
      </c>
      <c r="G28" s="23" t="s">
        <v>241</v>
      </c>
      <c r="H28" s="23" t="s">
        <v>242</v>
      </c>
      <c r="I28" s="110">
        <v>8784.24</v>
      </c>
      <c r="J28" s="110">
        <v>8784.24</v>
      </c>
      <c r="K28" s="61"/>
      <c r="L28" s="61"/>
      <c r="M28" s="110">
        <v>8784.24</v>
      </c>
      <c r="N28" s="61"/>
      <c r="O28" s="61"/>
      <c r="P28" s="61"/>
      <c r="Q28" s="110"/>
      <c r="R28" s="110"/>
      <c r="S28" s="110"/>
      <c r="T28" s="110"/>
      <c r="U28" s="110"/>
      <c r="V28" s="110"/>
      <c r="W28" s="110"/>
      <c r="X28" s="110"/>
      <c r="Y28" s="110"/>
      <c r="Z28" s="110"/>
    </row>
    <row r="29" ht="20.25" customHeight="1" spans="1:26">
      <c r="A29" s="23" t="s">
        <v>70</v>
      </c>
      <c r="B29" s="23" t="s">
        <v>70</v>
      </c>
      <c r="C29" s="23" t="s">
        <v>231</v>
      </c>
      <c r="D29" s="23" t="s">
        <v>232</v>
      </c>
      <c r="E29" s="23" t="s">
        <v>141</v>
      </c>
      <c r="F29" s="23" t="s">
        <v>142</v>
      </c>
      <c r="G29" s="23" t="s">
        <v>241</v>
      </c>
      <c r="H29" s="23" t="s">
        <v>242</v>
      </c>
      <c r="I29" s="110">
        <v>1471.14</v>
      </c>
      <c r="J29" s="110">
        <v>1471.14</v>
      </c>
      <c r="K29" s="61"/>
      <c r="L29" s="61"/>
      <c r="M29" s="110">
        <v>1471.14</v>
      </c>
      <c r="N29" s="61"/>
      <c r="O29" s="61"/>
      <c r="P29" s="61"/>
      <c r="Q29" s="110"/>
      <c r="R29" s="110"/>
      <c r="S29" s="110"/>
      <c r="T29" s="110"/>
      <c r="U29" s="110"/>
      <c r="V29" s="110"/>
      <c r="W29" s="110"/>
      <c r="X29" s="110"/>
      <c r="Y29" s="110"/>
      <c r="Z29" s="110"/>
    </row>
    <row r="30" ht="20.25" customHeight="1" spans="1:26">
      <c r="A30" s="23" t="s">
        <v>70</v>
      </c>
      <c r="B30" s="23" t="s">
        <v>70</v>
      </c>
      <c r="C30" s="23" t="s">
        <v>231</v>
      </c>
      <c r="D30" s="23" t="s">
        <v>232</v>
      </c>
      <c r="E30" s="23" t="s">
        <v>141</v>
      </c>
      <c r="F30" s="23" t="s">
        <v>142</v>
      </c>
      <c r="G30" s="23" t="s">
        <v>241</v>
      </c>
      <c r="H30" s="23" t="s">
        <v>242</v>
      </c>
      <c r="I30" s="110">
        <v>8784.24</v>
      </c>
      <c r="J30" s="110">
        <v>8784.24</v>
      </c>
      <c r="K30" s="61"/>
      <c r="L30" s="61"/>
      <c r="M30" s="110">
        <v>8784.24</v>
      </c>
      <c r="N30" s="61"/>
      <c r="O30" s="61"/>
      <c r="P30" s="61"/>
      <c r="Q30" s="110"/>
      <c r="R30" s="110"/>
      <c r="S30" s="110"/>
      <c r="T30" s="110"/>
      <c r="U30" s="110"/>
      <c r="V30" s="110"/>
      <c r="W30" s="110"/>
      <c r="X30" s="110"/>
      <c r="Y30" s="110"/>
      <c r="Z30" s="110"/>
    </row>
    <row r="31" ht="20.25" customHeight="1" spans="1:26">
      <c r="A31" s="23" t="s">
        <v>70</v>
      </c>
      <c r="B31" s="23" t="s">
        <v>70</v>
      </c>
      <c r="C31" s="23" t="s">
        <v>231</v>
      </c>
      <c r="D31" s="23" t="s">
        <v>232</v>
      </c>
      <c r="E31" s="23" t="s">
        <v>141</v>
      </c>
      <c r="F31" s="23" t="s">
        <v>142</v>
      </c>
      <c r="G31" s="23" t="s">
        <v>241</v>
      </c>
      <c r="H31" s="23" t="s">
        <v>242</v>
      </c>
      <c r="I31" s="110">
        <v>3348.46</v>
      </c>
      <c r="J31" s="110">
        <v>3348.46</v>
      </c>
      <c r="K31" s="61"/>
      <c r="L31" s="61"/>
      <c r="M31" s="110">
        <v>3348.46</v>
      </c>
      <c r="N31" s="61"/>
      <c r="O31" s="61"/>
      <c r="P31" s="61"/>
      <c r="Q31" s="110"/>
      <c r="R31" s="110"/>
      <c r="S31" s="110"/>
      <c r="T31" s="110"/>
      <c r="U31" s="110"/>
      <c r="V31" s="110"/>
      <c r="W31" s="110"/>
      <c r="X31" s="110"/>
      <c r="Y31" s="110"/>
      <c r="Z31" s="110"/>
    </row>
    <row r="32" ht="20.25" customHeight="1" spans="1:26">
      <c r="A32" s="23" t="s">
        <v>70</v>
      </c>
      <c r="B32" s="23" t="s">
        <v>70</v>
      </c>
      <c r="C32" s="23" t="s">
        <v>231</v>
      </c>
      <c r="D32" s="23" t="s">
        <v>232</v>
      </c>
      <c r="E32" s="23" t="s">
        <v>141</v>
      </c>
      <c r="F32" s="23" t="s">
        <v>142</v>
      </c>
      <c r="G32" s="23" t="s">
        <v>241</v>
      </c>
      <c r="H32" s="23" t="s">
        <v>242</v>
      </c>
      <c r="I32" s="110">
        <v>2066.88</v>
      </c>
      <c r="J32" s="110">
        <v>2066.88</v>
      </c>
      <c r="K32" s="61"/>
      <c r="L32" s="61"/>
      <c r="M32" s="110">
        <v>2066.88</v>
      </c>
      <c r="N32" s="61"/>
      <c r="O32" s="61"/>
      <c r="P32" s="61"/>
      <c r="Q32" s="110"/>
      <c r="R32" s="110"/>
      <c r="S32" s="110"/>
      <c r="T32" s="110"/>
      <c r="U32" s="110"/>
      <c r="V32" s="110"/>
      <c r="W32" s="110"/>
      <c r="X32" s="110"/>
      <c r="Y32" s="110"/>
      <c r="Z32" s="110"/>
    </row>
    <row r="33" ht="20.25" customHeight="1" spans="1:26">
      <c r="A33" s="23" t="s">
        <v>70</v>
      </c>
      <c r="B33" s="23" t="s">
        <v>70</v>
      </c>
      <c r="C33" s="23" t="s">
        <v>243</v>
      </c>
      <c r="D33" s="23" t="s">
        <v>192</v>
      </c>
      <c r="E33" s="23" t="s">
        <v>101</v>
      </c>
      <c r="F33" s="23" t="s">
        <v>102</v>
      </c>
      <c r="G33" s="23" t="s">
        <v>244</v>
      </c>
      <c r="H33" s="23" t="s">
        <v>192</v>
      </c>
      <c r="I33" s="110">
        <v>40000</v>
      </c>
      <c r="J33" s="110">
        <v>40000</v>
      </c>
      <c r="K33" s="61"/>
      <c r="L33" s="61"/>
      <c r="M33" s="110">
        <v>40000</v>
      </c>
      <c r="N33" s="61"/>
      <c r="O33" s="61"/>
      <c r="P33" s="61"/>
      <c r="Q33" s="110"/>
      <c r="R33" s="110"/>
      <c r="S33" s="110"/>
      <c r="T33" s="110"/>
      <c r="U33" s="110"/>
      <c r="V33" s="110"/>
      <c r="W33" s="110"/>
      <c r="X33" s="110"/>
      <c r="Y33" s="110"/>
      <c r="Z33" s="110"/>
    </row>
    <row r="34" ht="20.25" customHeight="1" spans="1:26">
      <c r="A34" s="23" t="s">
        <v>70</v>
      </c>
      <c r="B34" s="23" t="s">
        <v>70</v>
      </c>
      <c r="C34" s="23" t="s">
        <v>245</v>
      </c>
      <c r="D34" s="23" t="s">
        <v>246</v>
      </c>
      <c r="E34" s="23" t="s">
        <v>101</v>
      </c>
      <c r="F34" s="23" t="s">
        <v>102</v>
      </c>
      <c r="G34" s="23" t="s">
        <v>247</v>
      </c>
      <c r="H34" s="23" t="s">
        <v>248</v>
      </c>
      <c r="I34" s="110">
        <v>163800</v>
      </c>
      <c r="J34" s="110">
        <v>163800</v>
      </c>
      <c r="K34" s="61"/>
      <c r="L34" s="61"/>
      <c r="M34" s="110">
        <v>163800</v>
      </c>
      <c r="N34" s="61"/>
      <c r="O34" s="61"/>
      <c r="P34" s="61"/>
      <c r="Q34" s="110"/>
      <c r="R34" s="110"/>
      <c r="S34" s="110"/>
      <c r="T34" s="110"/>
      <c r="U34" s="110"/>
      <c r="V34" s="110"/>
      <c r="W34" s="110"/>
      <c r="X34" s="110"/>
      <c r="Y34" s="110"/>
      <c r="Z34" s="110"/>
    </row>
    <row r="35" ht="20.25" customHeight="1" spans="1:26">
      <c r="A35" s="23" t="s">
        <v>70</v>
      </c>
      <c r="B35" s="23" t="s">
        <v>70</v>
      </c>
      <c r="C35" s="23" t="s">
        <v>249</v>
      </c>
      <c r="D35" s="23" t="s">
        <v>250</v>
      </c>
      <c r="E35" s="23" t="s">
        <v>101</v>
      </c>
      <c r="F35" s="23" t="s">
        <v>102</v>
      </c>
      <c r="G35" s="23" t="s">
        <v>251</v>
      </c>
      <c r="H35" s="23" t="s">
        <v>250</v>
      </c>
      <c r="I35" s="110">
        <v>42712.56</v>
      </c>
      <c r="J35" s="110">
        <v>42712.56</v>
      </c>
      <c r="K35" s="61"/>
      <c r="L35" s="61"/>
      <c r="M35" s="110">
        <v>42712.56</v>
      </c>
      <c r="N35" s="61"/>
      <c r="O35" s="61"/>
      <c r="P35" s="61"/>
      <c r="Q35" s="110"/>
      <c r="R35" s="110"/>
      <c r="S35" s="110"/>
      <c r="T35" s="110"/>
      <c r="U35" s="110"/>
      <c r="V35" s="110"/>
      <c r="W35" s="110"/>
      <c r="X35" s="110"/>
      <c r="Y35" s="110"/>
      <c r="Z35" s="110"/>
    </row>
    <row r="36" ht="20.25" customHeight="1" spans="1:26">
      <c r="A36" s="23" t="s">
        <v>70</v>
      </c>
      <c r="B36" s="23" t="s">
        <v>70</v>
      </c>
      <c r="C36" s="23" t="s">
        <v>249</v>
      </c>
      <c r="D36" s="23" t="s">
        <v>250</v>
      </c>
      <c r="E36" s="23" t="s">
        <v>115</v>
      </c>
      <c r="F36" s="23" t="s">
        <v>116</v>
      </c>
      <c r="G36" s="23" t="s">
        <v>251</v>
      </c>
      <c r="H36" s="23" t="s">
        <v>250</v>
      </c>
      <c r="I36" s="110">
        <v>9194.64</v>
      </c>
      <c r="J36" s="110">
        <v>9194.64</v>
      </c>
      <c r="K36" s="61"/>
      <c r="L36" s="61"/>
      <c r="M36" s="110">
        <v>9194.64</v>
      </c>
      <c r="N36" s="61"/>
      <c r="O36" s="61"/>
      <c r="P36" s="61"/>
      <c r="Q36" s="110"/>
      <c r="R36" s="110"/>
      <c r="S36" s="110"/>
      <c r="T36" s="110"/>
      <c r="U36" s="110"/>
      <c r="V36" s="110"/>
      <c r="W36" s="110"/>
      <c r="X36" s="110"/>
      <c r="Y36" s="110"/>
      <c r="Z36" s="110"/>
    </row>
    <row r="37" ht="20.25" customHeight="1" spans="1:26">
      <c r="A37" s="23" t="s">
        <v>70</v>
      </c>
      <c r="B37" s="23" t="s">
        <v>70</v>
      </c>
      <c r="C37" s="23" t="s">
        <v>252</v>
      </c>
      <c r="D37" s="23" t="s">
        <v>253</v>
      </c>
      <c r="E37" s="23" t="s">
        <v>101</v>
      </c>
      <c r="F37" s="23" t="s">
        <v>102</v>
      </c>
      <c r="G37" s="23" t="s">
        <v>254</v>
      </c>
      <c r="H37" s="23" t="s">
        <v>255</v>
      </c>
      <c r="I37" s="110">
        <v>52836</v>
      </c>
      <c r="J37" s="110">
        <v>52836</v>
      </c>
      <c r="K37" s="61"/>
      <c r="L37" s="61"/>
      <c r="M37" s="110">
        <v>52836</v>
      </c>
      <c r="N37" s="61"/>
      <c r="O37" s="61"/>
      <c r="P37" s="61"/>
      <c r="Q37" s="110"/>
      <c r="R37" s="110"/>
      <c r="S37" s="110"/>
      <c r="T37" s="110"/>
      <c r="U37" s="110"/>
      <c r="V37" s="110"/>
      <c r="W37" s="110"/>
      <c r="X37" s="110"/>
      <c r="Y37" s="110"/>
      <c r="Z37" s="110"/>
    </row>
    <row r="38" ht="20.25" customHeight="1" spans="1:26">
      <c r="A38" s="23" t="s">
        <v>70</v>
      </c>
      <c r="B38" s="23" t="s">
        <v>70</v>
      </c>
      <c r="C38" s="23" t="s">
        <v>252</v>
      </c>
      <c r="D38" s="23" t="s">
        <v>253</v>
      </c>
      <c r="E38" s="23" t="s">
        <v>115</v>
      </c>
      <c r="F38" s="23" t="s">
        <v>116</v>
      </c>
      <c r="G38" s="23" t="s">
        <v>254</v>
      </c>
      <c r="H38" s="23" t="s">
        <v>255</v>
      </c>
      <c r="I38" s="110">
        <v>12432</v>
      </c>
      <c r="J38" s="110">
        <v>12432</v>
      </c>
      <c r="K38" s="61"/>
      <c r="L38" s="61"/>
      <c r="M38" s="110">
        <v>12432</v>
      </c>
      <c r="N38" s="61"/>
      <c r="O38" s="61"/>
      <c r="P38" s="61"/>
      <c r="Q38" s="110"/>
      <c r="R38" s="110"/>
      <c r="S38" s="110"/>
      <c r="T38" s="110"/>
      <c r="U38" s="110"/>
      <c r="V38" s="110"/>
      <c r="W38" s="110"/>
      <c r="X38" s="110"/>
      <c r="Y38" s="110"/>
      <c r="Z38" s="110"/>
    </row>
    <row r="39" ht="20.25" customHeight="1" spans="1:26">
      <c r="A39" s="23" t="s">
        <v>70</v>
      </c>
      <c r="B39" s="23" t="s">
        <v>70</v>
      </c>
      <c r="C39" s="23" t="s">
        <v>252</v>
      </c>
      <c r="D39" s="23" t="s">
        <v>253</v>
      </c>
      <c r="E39" s="23" t="s">
        <v>101</v>
      </c>
      <c r="F39" s="23" t="s">
        <v>102</v>
      </c>
      <c r="G39" s="23" t="s">
        <v>256</v>
      </c>
      <c r="H39" s="23" t="s">
        <v>257</v>
      </c>
      <c r="I39" s="110">
        <v>34000</v>
      </c>
      <c r="J39" s="110">
        <v>34000</v>
      </c>
      <c r="K39" s="61"/>
      <c r="L39" s="61"/>
      <c r="M39" s="110">
        <v>34000</v>
      </c>
      <c r="N39" s="61"/>
      <c r="O39" s="61"/>
      <c r="P39" s="61"/>
      <c r="Q39" s="110"/>
      <c r="R39" s="110"/>
      <c r="S39" s="110"/>
      <c r="T39" s="110"/>
      <c r="U39" s="110"/>
      <c r="V39" s="110"/>
      <c r="W39" s="110"/>
      <c r="X39" s="110"/>
      <c r="Y39" s="110"/>
      <c r="Z39" s="110"/>
    </row>
    <row r="40" ht="20.25" customHeight="1" spans="1:26">
      <c r="A40" s="23" t="s">
        <v>70</v>
      </c>
      <c r="B40" s="23" t="s">
        <v>70</v>
      </c>
      <c r="C40" s="23" t="s">
        <v>252</v>
      </c>
      <c r="D40" s="23" t="s">
        <v>253</v>
      </c>
      <c r="E40" s="23" t="s">
        <v>115</v>
      </c>
      <c r="F40" s="23" t="s">
        <v>116</v>
      </c>
      <c r="G40" s="23" t="s">
        <v>256</v>
      </c>
      <c r="H40" s="23" t="s">
        <v>257</v>
      </c>
      <c r="I40" s="110">
        <v>8000</v>
      </c>
      <c r="J40" s="110">
        <v>8000</v>
      </c>
      <c r="K40" s="61"/>
      <c r="L40" s="61"/>
      <c r="M40" s="110">
        <v>8000</v>
      </c>
      <c r="N40" s="61"/>
      <c r="O40" s="61"/>
      <c r="P40" s="61"/>
      <c r="Q40" s="110"/>
      <c r="R40" s="110"/>
      <c r="S40" s="110"/>
      <c r="T40" s="110"/>
      <c r="U40" s="110"/>
      <c r="V40" s="110"/>
      <c r="W40" s="110"/>
      <c r="X40" s="110"/>
      <c r="Y40" s="110"/>
      <c r="Z40" s="110"/>
    </row>
    <row r="41" ht="20.25" customHeight="1" spans="1:26">
      <c r="A41" s="23" t="s">
        <v>70</v>
      </c>
      <c r="B41" s="23" t="s">
        <v>70</v>
      </c>
      <c r="C41" s="23" t="s">
        <v>252</v>
      </c>
      <c r="D41" s="23" t="s">
        <v>253</v>
      </c>
      <c r="E41" s="23" t="s">
        <v>107</v>
      </c>
      <c r="F41" s="23" t="s">
        <v>108</v>
      </c>
      <c r="G41" s="23" t="s">
        <v>258</v>
      </c>
      <c r="H41" s="23" t="s">
        <v>259</v>
      </c>
      <c r="I41" s="110">
        <v>10000</v>
      </c>
      <c r="J41" s="110">
        <v>10000</v>
      </c>
      <c r="K41" s="61"/>
      <c r="L41" s="61"/>
      <c r="M41" s="110">
        <v>10000</v>
      </c>
      <c r="N41" s="61"/>
      <c r="O41" s="61"/>
      <c r="P41" s="61"/>
      <c r="Q41" s="110"/>
      <c r="R41" s="110"/>
      <c r="S41" s="110"/>
      <c r="T41" s="110"/>
      <c r="U41" s="110"/>
      <c r="V41" s="110"/>
      <c r="W41" s="110"/>
      <c r="X41" s="110"/>
      <c r="Y41" s="110"/>
      <c r="Z41" s="110"/>
    </row>
    <row r="42" ht="20.25" customHeight="1" spans="1:26">
      <c r="A42" s="23" t="s">
        <v>70</v>
      </c>
      <c r="B42" s="23" t="s">
        <v>70</v>
      </c>
      <c r="C42" s="23" t="s">
        <v>252</v>
      </c>
      <c r="D42" s="23" t="s">
        <v>253</v>
      </c>
      <c r="E42" s="23" t="s">
        <v>101</v>
      </c>
      <c r="F42" s="23" t="s">
        <v>102</v>
      </c>
      <c r="G42" s="23" t="s">
        <v>260</v>
      </c>
      <c r="H42" s="23" t="s">
        <v>261</v>
      </c>
      <c r="I42" s="110">
        <v>47600</v>
      </c>
      <c r="J42" s="110">
        <v>47600</v>
      </c>
      <c r="K42" s="61"/>
      <c r="L42" s="61"/>
      <c r="M42" s="110">
        <v>47600</v>
      </c>
      <c r="N42" s="61"/>
      <c r="O42" s="61"/>
      <c r="P42" s="61"/>
      <c r="Q42" s="110"/>
      <c r="R42" s="110"/>
      <c r="S42" s="110"/>
      <c r="T42" s="110"/>
      <c r="U42" s="110"/>
      <c r="V42" s="110"/>
      <c r="W42" s="110"/>
      <c r="X42" s="110"/>
      <c r="Y42" s="110"/>
      <c r="Z42" s="110"/>
    </row>
    <row r="43" ht="20.25" customHeight="1" spans="1:26">
      <c r="A43" s="23" t="s">
        <v>70</v>
      </c>
      <c r="B43" s="23" t="s">
        <v>70</v>
      </c>
      <c r="C43" s="23" t="s">
        <v>252</v>
      </c>
      <c r="D43" s="23" t="s">
        <v>253</v>
      </c>
      <c r="E43" s="23" t="s">
        <v>115</v>
      </c>
      <c r="F43" s="23" t="s">
        <v>116</v>
      </c>
      <c r="G43" s="23" t="s">
        <v>260</v>
      </c>
      <c r="H43" s="23" t="s">
        <v>261</v>
      </c>
      <c r="I43" s="110">
        <v>11200</v>
      </c>
      <c r="J43" s="110">
        <v>11200</v>
      </c>
      <c r="K43" s="61"/>
      <c r="L43" s="61"/>
      <c r="M43" s="110">
        <v>11200</v>
      </c>
      <c r="N43" s="61"/>
      <c r="O43" s="61"/>
      <c r="P43" s="61"/>
      <c r="Q43" s="110"/>
      <c r="R43" s="110"/>
      <c r="S43" s="110"/>
      <c r="T43" s="110"/>
      <c r="U43" s="110"/>
      <c r="V43" s="110"/>
      <c r="W43" s="110"/>
      <c r="X43" s="110"/>
      <c r="Y43" s="110"/>
      <c r="Z43" s="110"/>
    </row>
    <row r="44" ht="20.25" customHeight="1" spans="1:26">
      <c r="A44" s="23" t="s">
        <v>70</v>
      </c>
      <c r="B44" s="23" t="s">
        <v>70</v>
      </c>
      <c r="C44" s="23" t="s">
        <v>252</v>
      </c>
      <c r="D44" s="23" t="s">
        <v>253</v>
      </c>
      <c r="E44" s="23" t="s">
        <v>121</v>
      </c>
      <c r="F44" s="23" t="s">
        <v>122</v>
      </c>
      <c r="G44" s="23" t="s">
        <v>260</v>
      </c>
      <c r="H44" s="23" t="s">
        <v>261</v>
      </c>
      <c r="I44" s="110">
        <v>15300</v>
      </c>
      <c r="J44" s="110">
        <v>15300</v>
      </c>
      <c r="K44" s="61"/>
      <c r="L44" s="61"/>
      <c r="M44" s="110">
        <v>15300</v>
      </c>
      <c r="N44" s="61"/>
      <c r="O44" s="61"/>
      <c r="P44" s="61"/>
      <c r="Q44" s="110"/>
      <c r="R44" s="110"/>
      <c r="S44" s="110"/>
      <c r="T44" s="110"/>
      <c r="U44" s="110"/>
      <c r="V44" s="110"/>
      <c r="W44" s="110"/>
      <c r="X44" s="110"/>
      <c r="Y44" s="110"/>
      <c r="Z44" s="110"/>
    </row>
    <row r="45" ht="20.25" customHeight="1" spans="1:26">
      <c r="A45" s="23" t="s">
        <v>70</v>
      </c>
      <c r="B45" s="23" t="s">
        <v>70</v>
      </c>
      <c r="C45" s="23" t="s">
        <v>262</v>
      </c>
      <c r="D45" s="23" t="s">
        <v>148</v>
      </c>
      <c r="E45" s="23" t="s">
        <v>147</v>
      </c>
      <c r="F45" s="23" t="s">
        <v>148</v>
      </c>
      <c r="G45" s="23" t="s">
        <v>263</v>
      </c>
      <c r="H45" s="23" t="s">
        <v>148</v>
      </c>
      <c r="I45" s="110">
        <v>337875.36</v>
      </c>
      <c r="J45" s="110">
        <v>337875.36</v>
      </c>
      <c r="K45" s="61"/>
      <c r="L45" s="61"/>
      <c r="M45" s="110">
        <v>337875.36</v>
      </c>
      <c r="N45" s="61"/>
      <c r="O45" s="61"/>
      <c r="P45" s="61"/>
      <c r="Q45" s="110"/>
      <c r="R45" s="110"/>
      <c r="S45" s="110"/>
      <c r="T45" s="110"/>
      <c r="U45" s="110"/>
      <c r="V45" s="110"/>
      <c r="W45" s="110"/>
      <c r="X45" s="110"/>
      <c r="Y45" s="110"/>
      <c r="Z45" s="110"/>
    </row>
    <row r="46" ht="20.25" customHeight="1" spans="1:26">
      <c r="A46" s="23" t="s">
        <v>70</v>
      </c>
      <c r="B46" s="23" t="s">
        <v>70</v>
      </c>
      <c r="C46" s="23" t="s">
        <v>262</v>
      </c>
      <c r="D46" s="23" t="s">
        <v>148</v>
      </c>
      <c r="E46" s="23" t="s">
        <v>147</v>
      </c>
      <c r="F46" s="23" t="s">
        <v>148</v>
      </c>
      <c r="G46" s="23" t="s">
        <v>263</v>
      </c>
      <c r="H46" s="23" t="s">
        <v>148</v>
      </c>
      <c r="I46" s="110">
        <v>74367.84</v>
      </c>
      <c r="J46" s="110">
        <v>74367.84</v>
      </c>
      <c r="K46" s="61"/>
      <c r="L46" s="61"/>
      <c r="M46" s="110">
        <v>74367.84</v>
      </c>
      <c r="N46" s="61"/>
      <c r="O46" s="61"/>
      <c r="P46" s="61"/>
      <c r="Q46" s="110"/>
      <c r="R46" s="110"/>
      <c r="S46" s="110"/>
      <c r="T46" s="110"/>
      <c r="U46" s="110"/>
      <c r="V46" s="110"/>
      <c r="W46" s="110"/>
      <c r="X46" s="110"/>
      <c r="Y46" s="110"/>
      <c r="Z46" s="110"/>
    </row>
    <row r="47" ht="20.25" customHeight="1" spans="1:26">
      <c r="A47" s="23" t="s">
        <v>70</v>
      </c>
      <c r="B47" s="23" t="s">
        <v>70</v>
      </c>
      <c r="C47" s="23" t="s">
        <v>264</v>
      </c>
      <c r="D47" s="23" t="s">
        <v>265</v>
      </c>
      <c r="E47" s="23" t="s">
        <v>121</v>
      </c>
      <c r="F47" s="23" t="s">
        <v>122</v>
      </c>
      <c r="G47" s="23" t="s">
        <v>266</v>
      </c>
      <c r="H47" s="23" t="s">
        <v>267</v>
      </c>
      <c r="I47" s="110">
        <v>244800</v>
      </c>
      <c r="J47" s="110">
        <v>244800</v>
      </c>
      <c r="K47" s="61"/>
      <c r="L47" s="61"/>
      <c r="M47" s="110">
        <v>244800</v>
      </c>
      <c r="N47" s="61"/>
      <c r="O47" s="61"/>
      <c r="P47" s="61"/>
      <c r="Q47" s="110"/>
      <c r="R47" s="110"/>
      <c r="S47" s="110"/>
      <c r="T47" s="110"/>
      <c r="U47" s="110"/>
      <c r="V47" s="110"/>
      <c r="W47" s="110"/>
      <c r="X47" s="110"/>
      <c r="Y47" s="110"/>
      <c r="Z47" s="110"/>
    </row>
    <row r="48" ht="20.25" customHeight="1" spans="1:26">
      <c r="A48" s="23" t="s">
        <v>70</v>
      </c>
      <c r="B48" s="23" t="s">
        <v>70</v>
      </c>
      <c r="C48" s="23" t="s">
        <v>268</v>
      </c>
      <c r="D48" s="23" t="s">
        <v>269</v>
      </c>
      <c r="E48" s="23" t="s">
        <v>101</v>
      </c>
      <c r="F48" s="23" t="s">
        <v>102</v>
      </c>
      <c r="G48" s="23" t="s">
        <v>225</v>
      </c>
      <c r="H48" s="23" t="s">
        <v>226</v>
      </c>
      <c r="I48" s="110">
        <v>271200</v>
      </c>
      <c r="J48" s="110">
        <v>271200</v>
      </c>
      <c r="K48" s="61"/>
      <c r="L48" s="61"/>
      <c r="M48" s="110">
        <v>271200</v>
      </c>
      <c r="N48" s="61"/>
      <c r="O48" s="61"/>
      <c r="P48" s="61"/>
      <c r="Q48" s="110"/>
      <c r="R48" s="110"/>
      <c r="S48" s="110"/>
      <c r="T48" s="110"/>
      <c r="U48" s="110"/>
      <c r="V48" s="110"/>
      <c r="W48" s="110"/>
      <c r="X48" s="110"/>
      <c r="Y48" s="110"/>
      <c r="Z48" s="110"/>
    </row>
    <row r="49" ht="20.25" customHeight="1" spans="1:26">
      <c r="A49" s="23" t="s">
        <v>70</v>
      </c>
      <c r="B49" s="23" t="s">
        <v>70</v>
      </c>
      <c r="C49" s="23" t="s">
        <v>268</v>
      </c>
      <c r="D49" s="23" t="s">
        <v>269</v>
      </c>
      <c r="E49" s="23" t="s">
        <v>101</v>
      </c>
      <c r="F49" s="23" t="s">
        <v>102</v>
      </c>
      <c r="G49" s="23" t="s">
        <v>225</v>
      </c>
      <c r="H49" s="23" t="s">
        <v>226</v>
      </c>
      <c r="I49" s="110">
        <v>170000</v>
      </c>
      <c r="J49" s="110">
        <v>170000</v>
      </c>
      <c r="K49" s="61"/>
      <c r="L49" s="61"/>
      <c r="M49" s="110">
        <v>170000</v>
      </c>
      <c r="N49" s="61"/>
      <c r="O49" s="61"/>
      <c r="P49" s="61"/>
      <c r="Q49" s="110"/>
      <c r="R49" s="110"/>
      <c r="S49" s="110"/>
      <c r="T49" s="110"/>
      <c r="U49" s="110"/>
      <c r="V49" s="110"/>
      <c r="W49" s="110"/>
      <c r="X49" s="110"/>
      <c r="Y49" s="110"/>
      <c r="Z49" s="110"/>
    </row>
    <row r="50" ht="20.25" customHeight="1" spans="1:26">
      <c r="A50" s="23" t="s">
        <v>70</v>
      </c>
      <c r="B50" s="23" t="s">
        <v>70</v>
      </c>
      <c r="C50" s="23" t="s">
        <v>270</v>
      </c>
      <c r="D50" s="23" t="s">
        <v>271</v>
      </c>
      <c r="E50" s="23" t="s">
        <v>115</v>
      </c>
      <c r="F50" s="23" t="s">
        <v>116</v>
      </c>
      <c r="G50" s="23" t="s">
        <v>225</v>
      </c>
      <c r="H50" s="23" t="s">
        <v>226</v>
      </c>
      <c r="I50" s="110">
        <v>36000</v>
      </c>
      <c r="J50" s="110">
        <v>36000</v>
      </c>
      <c r="K50" s="61"/>
      <c r="L50" s="61"/>
      <c r="M50" s="110">
        <v>36000</v>
      </c>
      <c r="N50" s="61"/>
      <c r="O50" s="61"/>
      <c r="P50" s="61"/>
      <c r="Q50" s="110"/>
      <c r="R50" s="110"/>
      <c r="S50" s="110"/>
      <c r="T50" s="110"/>
      <c r="U50" s="110"/>
      <c r="V50" s="110"/>
      <c r="W50" s="110"/>
      <c r="X50" s="110"/>
      <c r="Y50" s="110"/>
      <c r="Z50" s="110"/>
    </row>
    <row r="51" ht="20.25" customHeight="1" spans="1:26">
      <c r="A51" s="23" t="s">
        <v>70</v>
      </c>
      <c r="B51" s="23" t="s">
        <v>70</v>
      </c>
      <c r="C51" s="23" t="s">
        <v>272</v>
      </c>
      <c r="D51" s="23" t="s">
        <v>273</v>
      </c>
      <c r="E51" s="23" t="s">
        <v>101</v>
      </c>
      <c r="F51" s="23" t="s">
        <v>102</v>
      </c>
      <c r="G51" s="23" t="s">
        <v>274</v>
      </c>
      <c r="H51" s="23" t="s">
        <v>275</v>
      </c>
      <c r="I51" s="110">
        <v>187275.6</v>
      </c>
      <c r="J51" s="110">
        <v>187275.6</v>
      </c>
      <c r="K51" s="61"/>
      <c r="L51" s="61"/>
      <c r="M51" s="110">
        <v>187275.6</v>
      </c>
      <c r="N51" s="61"/>
      <c r="O51" s="61"/>
      <c r="P51" s="61"/>
      <c r="Q51" s="110"/>
      <c r="R51" s="110"/>
      <c r="S51" s="110"/>
      <c r="T51" s="110"/>
      <c r="U51" s="110"/>
      <c r="V51" s="110"/>
      <c r="W51" s="110"/>
      <c r="X51" s="110"/>
      <c r="Y51" s="110"/>
      <c r="Z51" s="110"/>
    </row>
    <row r="52" ht="20.25" customHeight="1" spans="1:26">
      <c r="A52" s="23" t="s">
        <v>70</v>
      </c>
      <c r="B52" s="23" t="s">
        <v>70</v>
      </c>
      <c r="C52" s="23" t="s">
        <v>272</v>
      </c>
      <c r="D52" s="23" t="s">
        <v>273</v>
      </c>
      <c r="E52" s="23" t="s">
        <v>101</v>
      </c>
      <c r="F52" s="23" t="s">
        <v>102</v>
      </c>
      <c r="G52" s="23" t="s">
        <v>274</v>
      </c>
      <c r="H52" s="23" t="s">
        <v>275</v>
      </c>
      <c r="I52" s="110">
        <v>292724.4</v>
      </c>
      <c r="J52" s="110">
        <v>292724.4</v>
      </c>
      <c r="K52" s="61"/>
      <c r="L52" s="61"/>
      <c r="M52" s="110">
        <v>292724.4</v>
      </c>
      <c r="N52" s="61"/>
      <c r="O52" s="61"/>
      <c r="P52" s="61"/>
      <c r="Q52" s="110"/>
      <c r="R52" s="110"/>
      <c r="S52" s="110"/>
      <c r="T52" s="110"/>
      <c r="U52" s="110"/>
      <c r="V52" s="110"/>
      <c r="W52" s="110"/>
      <c r="X52" s="110"/>
      <c r="Y52" s="110"/>
      <c r="Z52" s="110"/>
    </row>
    <row r="53" ht="17.25" customHeight="1" spans="1:26">
      <c r="A53" s="69">
        <v>5473740.92</v>
      </c>
      <c r="B53" s="70"/>
      <c r="C53" s="174"/>
      <c r="D53" s="174"/>
      <c r="E53" s="174"/>
      <c r="F53" s="174"/>
      <c r="G53" s="174"/>
      <c r="H53" s="175"/>
      <c r="I53" s="110">
        <v>5473740.92</v>
      </c>
      <c r="J53" s="110">
        <v>5473740.92</v>
      </c>
      <c r="K53" s="110"/>
      <c r="L53" s="110"/>
      <c r="M53" s="110">
        <v>5473740.92</v>
      </c>
      <c r="N53" s="110"/>
      <c r="O53" s="110"/>
      <c r="P53" s="110"/>
      <c r="Q53" s="110"/>
      <c r="R53" s="110"/>
      <c r="S53" s="110"/>
      <c r="T53" s="110"/>
      <c r="U53" s="110"/>
      <c r="V53" s="110"/>
      <c r="W53" s="110"/>
      <c r="X53" s="110"/>
      <c r="Y53" s="110"/>
      <c r="Z53" s="110"/>
    </row>
  </sheetData>
  <mergeCells count="34">
    <mergeCell ref="A2:Z2"/>
    <mergeCell ref="A3:H3"/>
    <mergeCell ref="I4:Z4"/>
    <mergeCell ref="J5:N5"/>
    <mergeCell ref="Q5:S5"/>
    <mergeCell ref="U5:Z5"/>
    <mergeCell ref="A53:H53"/>
    <mergeCell ref="A53:H53"/>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4"/>
      <c r="E1" s="43"/>
      <c r="F1" s="43"/>
      <c r="G1" s="43"/>
      <c r="H1" s="43"/>
      <c r="U1" s="164"/>
      <c r="W1" s="169" t="s">
        <v>276</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"单位名称："&amp;"昆明市晋宁区文化和旅游局"</f>
        <v>单位名称：昆明市晋宁区文化和旅游局</v>
      </c>
      <c r="B3" s="47"/>
      <c r="C3" s="47"/>
      <c r="D3" s="47"/>
      <c r="E3" s="47"/>
      <c r="F3" s="47"/>
      <c r="G3" s="47"/>
      <c r="H3" s="47"/>
      <c r="I3" s="48"/>
      <c r="J3" s="48"/>
      <c r="K3" s="48"/>
      <c r="L3" s="48"/>
      <c r="M3" s="48"/>
      <c r="N3" s="48"/>
      <c r="O3" s="48"/>
      <c r="P3" s="48"/>
      <c r="Q3" s="48"/>
      <c r="U3" s="164"/>
      <c r="W3" s="148" t="s">
        <v>1</v>
      </c>
    </row>
    <row r="4" ht="21.75" customHeight="1" spans="1:23">
      <c r="A4" s="50" t="s">
        <v>277</v>
      </c>
      <c r="B4" s="51" t="s">
        <v>198</v>
      </c>
      <c r="C4" s="50" t="s">
        <v>199</v>
      </c>
      <c r="D4" s="50" t="s">
        <v>278</v>
      </c>
      <c r="E4" s="51" t="s">
        <v>200</v>
      </c>
      <c r="F4" s="51" t="s">
        <v>201</v>
      </c>
      <c r="G4" s="51" t="s">
        <v>279</v>
      </c>
      <c r="H4" s="51" t="s">
        <v>280</v>
      </c>
      <c r="I4" s="65" t="s">
        <v>55</v>
      </c>
      <c r="J4" s="14" t="s">
        <v>281</v>
      </c>
      <c r="K4" s="15"/>
      <c r="L4" s="15"/>
      <c r="M4" s="38"/>
      <c r="N4" s="14" t="s">
        <v>207</v>
      </c>
      <c r="O4" s="15"/>
      <c r="P4" s="38"/>
      <c r="Q4" s="51" t="s">
        <v>61</v>
      </c>
      <c r="R4" s="14" t="s">
        <v>62</v>
      </c>
      <c r="S4" s="15"/>
      <c r="T4" s="15"/>
      <c r="U4" s="15"/>
      <c r="V4" s="15"/>
      <c r="W4" s="38"/>
    </row>
    <row r="5" ht="21.75" customHeight="1" spans="1:23">
      <c r="A5" s="52"/>
      <c r="B5" s="66"/>
      <c r="C5" s="52"/>
      <c r="D5" s="52"/>
      <c r="E5" s="53"/>
      <c r="F5" s="53"/>
      <c r="G5" s="53"/>
      <c r="H5" s="53"/>
      <c r="I5" s="66"/>
      <c r="J5" s="165" t="s">
        <v>58</v>
      </c>
      <c r="K5" s="166"/>
      <c r="L5" s="51" t="s">
        <v>59</v>
      </c>
      <c r="M5" s="51" t="s">
        <v>60</v>
      </c>
      <c r="N5" s="51" t="s">
        <v>58</v>
      </c>
      <c r="O5" s="51" t="s">
        <v>59</v>
      </c>
      <c r="P5" s="51" t="s">
        <v>60</v>
      </c>
      <c r="Q5" s="53"/>
      <c r="R5" s="51" t="s">
        <v>57</v>
      </c>
      <c r="S5" s="51" t="s">
        <v>64</v>
      </c>
      <c r="T5" s="51" t="s">
        <v>213</v>
      </c>
      <c r="U5" s="51" t="s">
        <v>66</v>
      </c>
      <c r="V5" s="51" t="s">
        <v>67</v>
      </c>
      <c r="W5" s="51" t="s">
        <v>68</v>
      </c>
    </row>
    <row r="6" ht="21" customHeight="1" spans="1:23">
      <c r="A6" s="66"/>
      <c r="B6" s="66"/>
      <c r="C6" s="66"/>
      <c r="D6" s="66"/>
      <c r="E6" s="66"/>
      <c r="F6" s="66"/>
      <c r="G6" s="66"/>
      <c r="H6" s="66"/>
      <c r="I6" s="66"/>
      <c r="J6" s="167" t="s">
        <v>57</v>
      </c>
      <c r="K6" s="168"/>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282</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21.75" customHeight="1" spans="1:23">
      <c r="A9" s="101" t="s">
        <v>283</v>
      </c>
      <c r="B9" s="101" t="s">
        <v>284</v>
      </c>
      <c r="C9" s="101" t="s">
        <v>285</v>
      </c>
      <c r="D9" s="101" t="s">
        <v>70</v>
      </c>
      <c r="E9" s="101" t="s">
        <v>129</v>
      </c>
      <c r="F9" s="101" t="s">
        <v>130</v>
      </c>
      <c r="G9" s="101" t="s">
        <v>286</v>
      </c>
      <c r="H9" s="101" t="s">
        <v>287</v>
      </c>
      <c r="I9" s="110">
        <v>11606.4</v>
      </c>
      <c r="J9" s="110">
        <v>11606.4</v>
      </c>
      <c r="K9" s="110">
        <v>11606.4</v>
      </c>
      <c r="L9" s="110"/>
      <c r="M9" s="110"/>
      <c r="N9" s="110"/>
      <c r="O9" s="110"/>
      <c r="P9" s="110"/>
      <c r="Q9" s="110"/>
      <c r="R9" s="110"/>
      <c r="S9" s="110"/>
      <c r="T9" s="110"/>
      <c r="U9" s="110"/>
      <c r="V9" s="110"/>
      <c r="W9" s="110"/>
    </row>
    <row r="10" ht="21.75" customHeight="1" spans="1:23">
      <c r="A10" s="101" t="s">
        <v>288</v>
      </c>
      <c r="B10" s="101" t="s">
        <v>289</v>
      </c>
      <c r="C10" s="101" t="s">
        <v>290</v>
      </c>
      <c r="D10" s="101" t="s">
        <v>70</v>
      </c>
      <c r="E10" s="101" t="s">
        <v>115</v>
      </c>
      <c r="F10" s="101" t="s">
        <v>116</v>
      </c>
      <c r="G10" s="101" t="s">
        <v>291</v>
      </c>
      <c r="H10" s="101" t="s">
        <v>292</v>
      </c>
      <c r="I10" s="110">
        <v>36000</v>
      </c>
      <c r="J10" s="110">
        <v>36000</v>
      </c>
      <c r="K10" s="110">
        <v>36000</v>
      </c>
      <c r="L10" s="110"/>
      <c r="M10" s="110"/>
      <c r="N10" s="110"/>
      <c r="O10" s="110"/>
      <c r="P10" s="110"/>
      <c r="Q10" s="110"/>
      <c r="R10" s="110"/>
      <c r="S10" s="110"/>
      <c r="T10" s="110"/>
      <c r="U10" s="110"/>
      <c r="V10" s="110"/>
      <c r="W10" s="110"/>
    </row>
    <row r="11" ht="21.75" customHeight="1" spans="1:23">
      <c r="A11" s="101" t="s">
        <v>288</v>
      </c>
      <c r="B11" s="101" t="s">
        <v>293</v>
      </c>
      <c r="C11" s="101" t="s">
        <v>294</v>
      </c>
      <c r="D11" s="101" t="s">
        <v>70</v>
      </c>
      <c r="E11" s="101" t="s">
        <v>109</v>
      </c>
      <c r="F11" s="101" t="s">
        <v>110</v>
      </c>
      <c r="G11" s="101" t="s">
        <v>295</v>
      </c>
      <c r="H11" s="101" t="s">
        <v>296</v>
      </c>
      <c r="I11" s="110">
        <v>6000</v>
      </c>
      <c r="J11" s="110"/>
      <c r="K11" s="110"/>
      <c r="L11" s="110"/>
      <c r="M11" s="110"/>
      <c r="N11" s="110"/>
      <c r="O11" s="110"/>
      <c r="P11" s="110"/>
      <c r="Q11" s="110"/>
      <c r="R11" s="110">
        <v>6000</v>
      </c>
      <c r="S11" s="110"/>
      <c r="T11" s="110"/>
      <c r="U11" s="110"/>
      <c r="V11" s="110"/>
      <c r="W11" s="110">
        <v>6000</v>
      </c>
    </row>
    <row r="12" ht="21.75" customHeight="1" spans="1:23">
      <c r="A12" s="101" t="s">
        <v>288</v>
      </c>
      <c r="B12" s="101" t="s">
        <v>297</v>
      </c>
      <c r="C12" s="101" t="s">
        <v>298</v>
      </c>
      <c r="D12" s="101" t="s">
        <v>70</v>
      </c>
      <c r="E12" s="101" t="s">
        <v>115</v>
      </c>
      <c r="F12" s="101" t="s">
        <v>116</v>
      </c>
      <c r="G12" s="101" t="s">
        <v>299</v>
      </c>
      <c r="H12" s="101" t="s">
        <v>300</v>
      </c>
      <c r="I12" s="110">
        <v>66000</v>
      </c>
      <c r="J12" s="110">
        <v>66000</v>
      </c>
      <c r="K12" s="110">
        <v>66000</v>
      </c>
      <c r="L12" s="110"/>
      <c r="M12" s="110"/>
      <c r="N12" s="110"/>
      <c r="O12" s="110"/>
      <c r="P12" s="110"/>
      <c r="Q12" s="110"/>
      <c r="R12" s="110"/>
      <c r="S12" s="110"/>
      <c r="T12" s="110"/>
      <c r="U12" s="110"/>
      <c r="V12" s="110"/>
      <c r="W12" s="110"/>
    </row>
    <row r="13" ht="21.75" customHeight="1" spans="1:23">
      <c r="A13" s="101" t="s">
        <v>288</v>
      </c>
      <c r="B13" s="101" t="s">
        <v>301</v>
      </c>
      <c r="C13" s="101" t="s">
        <v>302</v>
      </c>
      <c r="D13" s="101" t="s">
        <v>70</v>
      </c>
      <c r="E13" s="101" t="s">
        <v>115</v>
      </c>
      <c r="F13" s="101" t="s">
        <v>116</v>
      </c>
      <c r="G13" s="101" t="s">
        <v>299</v>
      </c>
      <c r="H13" s="101" t="s">
        <v>300</v>
      </c>
      <c r="I13" s="110">
        <v>275885</v>
      </c>
      <c r="J13" s="110">
        <v>275885</v>
      </c>
      <c r="K13" s="110">
        <v>275885</v>
      </c>
      <c r="L13" s="110"/>
      <c r="M13" s="110"/>
      <c r="N13" s="110"/>
      <c r="O13" s="110"/>
      <c r="P13" s="110"/>
      <c r="Q13" s="110"/>
      <c r="R13" s="110"/>
      <c r="S13" s="110"/>
      <c r="T13" s="110"/>
      <c r="U13" s="110"/>
      <c r="V13" s="110"/>
      <c r="W13" s="110"/>
    </row>
    <row r="14" ht="21.75" customHeight="1" spans="1:23">
      <c r="A14" s="101" t="s">
        <v>288</v>
      </c>
      <c r="B14" s="101" t="s">
        <v>303</v>
      </c>
      <c r="C14" s="101" t="s">
        <v>304</v>
      </c>
      <c r="D14" s="101" t="s">
        <v>70</v>
      </c>
      <c r="E14" s="101" t="s">
        <v>115</v>
      </c>
      <c r="F14" s="101" t="s">
        <v>116</v>
      </c>
      <c r="G14" s="101" t="s">
        <v>305</v>
      </c>
      <c r="H14" s="101" t="s">
        <v>306</v>
      </c>
      <c r="I14" s="110">
        <v>10000</v>
      </c>
      <c r="J14" s="110">
        <v>10000</v>
      </c>
      <c r="K14" s="110">
        <v>10000</v>
      </c>
      <c r="L14" s="110"/>
      <c r="M14" s="110"/>
      <c r="N14" s="110"/>
      <c r="O14" s="110"/>
      <c r="P14" s="110"/>
      <c r="Q14" s="110"/>
      <c r="R14" s="110"/>
      <c r="S14" s="110"/>
      <c r="T14" s="110"/>
      <c r="U14" s="110"/>
      <c r="V14" s="110"/>
      <c r="W14" s="110"/>
    </row>
    <row r="15" ht="21.75" customHeight="1" spans="1:23">
      <c r="A15" s="101" t="s">
        <v>288</v>
      </c>
      <c r="B15" s="101" t="s">
        <v>307</v>
      </c>
      <c r="C15" s="101" t="s">
        <v>308</v>
      </c>
      <c r="D15" s="101" t="s">
        <v>70</v>
      </c>
      <c r="E15" s="101" t="s">
        <v>107</v>
      </c>
      <c r="F15" s="101" t="s">
        <v>108</v>
      </c>
      <c r="G15" s="101" t="s">
        <v>309</v>
      </c>
      <c r="H15" s="101" t="s">
        <v>310</v>
      </c>
      <c r="I15" s="110">
        <v>116058</v>
      </c>
      <c r="J15" s="110"/>
      <c r="K15" s="110"/>
      <c r="L15" s="110"/>
      <c r="M15" s="110"/>
      <c r="N15" s="110"/>
      <c r="O15" s="110"/>
      <c r="P15" s="110"/>
      <c r="Q15" s="110"/>
      <c r="R15" s="110">
        <v>116058</v>
      </c>
      <c r="S15" s="110"/>
      <c r="T15" s="110"/>
      <c r="U15" s="110"/>
      <c r="V15" s="110"/>
      <c r="W15" s="110">
        <v>116058</v>
      </c>
    </row>
    <row r="16" ht="21.75" customHeight="1" spans="1:23">
      <c r="A16" s="101" t="s">
        <v>288</v>
      </c>
      <c r="B16" s="101" t="s">
        <v>311</v>
      </c>
      <c r="C16" s="101" t="s">
        <v>312</v>
      </c>
      <c r="D16" s="101" t="s">
        <v>70</v>
      </c>
      <c r="E16" s="101" t="s">
        <v>115</v>
      </c>
      <c r="F16" s="101" t="s">
        <v>116</v>
      </c>
      <c r="G16" s="101" t="s">
        <v>254</v>
      </c>
      <c r="H16" s="101" t="s">
        <v>255</v>
      </c>
      <c r="I16" s="110">
        <v>14781.01</v>
      </c>
      <c r="J16" s="110"/>
      <c r="K16" s="110"/>
      <c r="L16" s="110"/>
      <c r="M16" s="110"/>
      <c r="N16" s="110"/>
      <c r="O16" s="110"/>
      <c r="P16" s="110"/>
      <c r="Q16" s="110"/>
      <c r="R16" s="110">
        <v>14781.01</v>
      </c>
      <c r="S16" s="110"/>
      <c r="T16" s="110"/>
      <c r="U16" s="110"/>
      <c r="V16" s="110"/>
      <c r="W16" s="110">
        <v>14781.01</v>
      </c>
    </row>
    <row r="17" ht="21.75" customHeight="1" spans="1:23">
      <c r="A17" s="101" t="s">
        <v>288</v>
      </c>
      <c r="B17" s="101" t="s">
        <v>313</v>
      </c>
      <c r="C17" s="101" t="s">
        <v>314</v>
      </c>
      <c r="D17" s="101" t="s">
        <v>70</v>
      </c>
      <c r="E17" s="101" t="s">
        <v>101</v>
      </c>
      <c r="F17" s="101" t="s">
        <v>102</v>
      </c>
      <c r="G17" s="101" t="s">
        <v>254</v>
      </c>
      <c r="H17" s="101" t="s">
        <v>255</v>
      </c>
      <c r="I17" s="110">
        <v>9982.35</v>
      </c>
      <c r="J17" s="110"/>
      <c r="K17" s="110"/>
      <c r="L17" s="110"/>
      <c r="M17" s="110"/>
      <c r="N17" s="110"/>
      <c r="O17" s="110"/>
      <c r="P17" s="110"/>
      <c r="Q17" s="110"/>
      <c r="R17" s="110">
        <v>9982.35</v>
      </c>
      <c r="S17" s="110"/>
      <c r="T17" s="110"/>
      <c r="U17" s="110"/>
      <c r="V17" s="110"/>
      <c r="W17" s="110">
        <v>9982.35</v>
      </c>
    </row>
    <row r="18" ht="21.75" customHeight="1" spans="1:23">
      <c r="A18" s="101" t="s">
        <v>288</v>
      </c>
      <c r="B18" s="101" t="s">
        <v>315</v>
      </c>
      <c r="C18" s="101" t="s">
        <v>316</v>
      </c>
      <c r="D18" s="101" t="s">
        <v>70</v>
      </c>
      <c r="E18" s="101" t="s">
        <v>115</v>
      </c>
      <c r="F18" s="101" t="s">
        <v>116</v>
      </c>
      <c r="G18" s="101" t="s">
        <v>254</v>
      </c>
      <c r="H18" s="101" t="s">
        <v>255</v>
      </c>
      <c r="I18" s="110">
        <v>35287.7</v>
      </c>
      <c r="J18" s="110"/>
      <c r="K18" s="110"/>
      <c r="L18" s="110"/>
      <c r="M18" s="110"/>
      <c r="N18" s="110"/>
      <c r="O18" s="110"/>
      <c r="P18" s="110"/>
      <c r="Q18" s="110"/>
      <c r="R18" s="110">
        <v>35287.7</v>
      </c>
      <c r="S18" s="110"/>
      <c r="T18" s="110"/>
      <c r="U18" s="110"/>
      <c r="V18" s="110"/>
      <c r="W18" s="110">
        <v>35287.7</v>
      </c>
    </row>
    <row r="19" ht="21.75" customHeight="1" spans="1:23">
      <c r="A19" s="101" t="s">
        <v>288</v>
      </c>
      <c r="B19" s="101" t="s">
        <v>317</v>
      </c>
      <c r="C19" s="101" t="s">
        <v>318</v>
      </c>
      <c r="D19" s="101" t="s">
        <v>70</v>
      </c>
      <c r="E19" s="101" t="s">
        <v>115</v>
      </c>
      <c r="F19" s="101" t="s">
        <v>116</v>
      </c>
      <c r="G19" s="101" t="s">
        <v>254</v>
      </c>
      <c r="H19" s="101" t="s">
        <v>255</v>
      </c>
      <c r="I19" s="110">
        <v>60769.6</v>
      </c>
      <c r="J19" s="110"/>
      <c r="K19" s="110"/>
      <c r="L19" s="110"/>
      <c r="M19" s="110"/>
      <c r="N19" s="110"/>
      <c r="O19" s="110"/>
      <c r="P19" s="110"/>
      <c r="Q19" s="110"/>
      <c r="R19" s="110">
        <v>60769.6</v>
      </c>
      <c r="S19" s="110"/>
      <c r="T19" s="110"/>
      <c r="U19" s="110"/>
      <c r="V19" s="110"/>
      <c r="W19" s="110">
        <v>60769.6</v>
      </c>
    </row>
    <row r="20" ht="21.75" customHeight="1" spans="1:23">
      <c r="A20" s="101" t="s">
        <v>288</v>
      </c>
      <c r="B20" s="101" t="s">
        <v>319</v>
      </c>
      <c r="C20" s="101" t="s">
        <v>320</v>
      </c>
      <c r="D20" s="101" t="s">
        <v>70</v>
      </c>
      <c r="E20" s="101" t="s">
        <v>115</v>
      </c>
      <c r="F20" s="101" t="s">
        <v>116</v>
      </c>
      <c r="G20" s="101" t="s">
        <v>254</v>
      </c>
      <c r="H20" s="101" t="s">
        <v>255</v>
      </c>
      <c r="I20" s="110">
        <v>100000</v>
      </c>
      <c r="J20" s="110"/>
      <c r="K20" s="110"/>
      <c r="L20" s="110"/>
      <c r="M20" s="110"/>
      <c r="N20" s="110"/>
      <c r="O20" s="110"/>
      <c r="P20" s="110"/>
      <c r="Q20" s="110"/>
      <c r="R20" s="110">
        <v>100000</v>
      </c>
      <c r="S20" s="110"/>
      <c r="T20" s="110"/>
      <c r="U20" s="110"/>
      <c r="V20" s="110"/>
      <c r="W20" s="110">
        <v>100000</v>
      </c>
    </row>
    <row r="21" ht="21.75" customHeight="1" spans="1:23">
      <c r="A21" s="101" t="s">
        <v>288</v>
      </c>
      <c r="B21" s="101" t="s">
        <v>321</v>
      </c>
      <c r="C21" s="101" t="s">
        <v>322</v>
      </c>
      <c r="D21" s="101" t="s">
        <v>70</v>
      </c>
      <c r="E21" s="101" t="s">
        <v>115</v>
      </c>
      <c r="F21" s="101" t="s">
        <v>116</v>
      </c>
      <c r="G21" s="101" t="s">
        <v>254</v>
      </c>
      <c r="H21" s="101" t="s">
        <v>255</v>
      </c>
      <c r="I21" s="110">
        <v>110000</v>
      </c>
      <c r="J21" s="110">
        <v>110000</v>
      </c>
      <c r="K21" s="110">
        <v>110000</v>
      </c>
      <c r="L21" s="110"/>
      <c r="M21" s="110"/>
      <c r="N21" s="110"/>
      <c r="O21" s="110"/>
      <c r="P21" s="110"/>
      <c r="Q21" s="110"/>
      <c r="R21" s="110"/>
      <c r="S21" s="110"/>
      <c r="T21" s="110"/>
      <c r="U21" s="110"/>
      <c r="V21" s="110"/>
      <c r="W21" s="110"/>
    </row>
    <row r="22" ht="21.75" customHeight="1" spans="1:23">
      <c r="A22" s="101" t="s">
        <v>288</v>
      </c>
      <c r="B22" s="101" t="s">
        <v>323</v>
      </c>
      <c r="C22" s="101" t="s">
        <v>324</v>
      </c>
      <c r="D22" s="101" t="s">
        <v>70</v>
      </c>
      <c r="E22" s="101" t="s">
        <v>105</v>
      </c>
      <c r="F22" s="101" t="s">
        <v>106</v>
      </c>
      <c r="G22" s="101" t="s">
        <v>325</v>
      </c>
      <c r="H22" s="101" t="s">
        <v>326</v>
      </c>
      <c r="I22" s="110">
        <v>54400</v>
      </c>
      <c r="J22" s="110">
        <v>54400</v>
      </c>
      <c r="K22" s="110">
        <v>54400</v>
      </c>
      <c r="L22" s="110"/>
      <c r="M22" s="110"/>
      <c r="N22" s="110"/>
      <c r="O22" s="110"/>
      <c r="P22" s="110"/>
      <c r="Q22" s="110"/>
      <c r="R22" s="110"/>
      <c r="S22" s="110"/>
      <c r="T22" s="110"/>
      <c r="U22" s="110"/>
      <c r="V22" s="110"/>
      <c r="W22" s="110"/>
    </row>
    <row r="23" ht="21.75" customHeight="1" spans="1:23">
      <c r="A23" s="101" t="s">
        <v>288</v>
      </c>
      <c r="B23" s="101" t="s">
        <v>327</v>
      </c>
      <c r="C23" s="101" t="s">
        <v>328</v>
      </c>
      <c r="D23" s="101" t="s">
        <v>70</v>
      </c>
      <c r="E23" s="101" t="s">
        <v>115</v>
      </c>
      <c r="F23" s="101" t="s">
        <v>116</v>
      </c>
      <c r="G23" s="101" t="s">
        <v>325</v>
      </c>
      <c r="H23" s="101" t="s">
        <v>326</v>
      </c>
      <c r="I23" s="110">
        <v>5000000</v>
      </c>
      <c r="J23" s="110">
        <v>5000000</v>
      </c>
      <c r="K23" s="110">
        <v>5000000</v>
      </c>
      <c r="L23" s="110"/>
      <c r="M23" s="110"/>
      <c r="N23" s="110"/>
      <c r="O23" s="110"/>
      <c r="P23" s="110"/>
      <c r="Q23" s="110"/>
      <c r="R23" s="110"/>
      <c r="S23" s="110"/>
      <c r="T23" s="110"/>
      <c r="U23" s="110"/>
      <c r="V23" s="110"/>
      <c r="W23" s="110"/>
    </row>
    <row r="24" ht="21.75" customHeight="1" spans="1:23">
      <c r="A24" s="101" t="s">
        <v>288</v>
      </c>
      <c r="B24" s="101" t="s">
        <v>329</v>
      </c>
      <c r="C24" s="101" t="s">
        <v>330</v>
      </c>
      <c r="D24" s="101" t="s">
        <v>70</v>
      </c>
      <c r="E24" s="101" t="s">
        <v>103</v>
      </c>
      <c r="F24" s="101" t="s">
        <v>104</v>
      </c>
      <c r="G24" s="101" t="s">
        <v>331</v>
      </c>
      <c r="H24" s="101" t="s">
        <v>332</v>
      </c>
      <c r="I24" s="110">
        <v>675000</v>
      </c>
      <c r="J24" s="110">
        <v>675000</v>
      </c>
      <c r="K24" s="110">
        <v>675000</v>
      </c>
      <c r="L24" s="110"/>
      <c r="M24" s="110"/>
      <c r="N24" s="110"/>
      <c r="O24" s="110"/>
      <c r="P24" s="110"/>
      <c r="Q24" s="110"/>
      <c r="R24" s="110"/>
      <c r="S24" s="110"/>
      <c r="T24" s="110"/>
      <c r="U24" s="110"/>
      <c r="V24" s="110"/>
      <c r="W24" s="110"/>
    </row>
    <row r="25" ht="21.75" customHeight="1" spans="1:23">
      <c r="A25" s="101" t="s">
        <v>333</v>
      </c>
      <c r="B25" s="101" t="s">
        <v>334</v>
      </c>
      <c r="C25" s="101" t="s">
        <v>335</v>
      </c>
      <c r="D25" s="101" t="s">
        <v>70</v>
      </c>
      <c r="E25" s="101" t="s">
        <v>107</v>
      </c>
      <c r="F25" s="101" t="s">
        <v>108</v>
      </c>
      <c r="G25" s="101" t="s">
        <v>309</v>
      </c>
      <c r="H25" s="101" t="s">
        <v>310</v>
      </c>
      <c r="I25" s="110">
        <v>80000</v>
      </c>
      <c r="J25" s="110">
        <v>80000</v>
      </c>
      <c r="K25" s="110">
        <v>80000</v>
      </c>
      <c r="L25" s="110"/>
      <c r="M25" s="110"/>
      <c r="N25" s="110"/>
      <c r="O25" s="110"/>
      <c r="P25" s="110"/>
      <c r="Q25" s="110"/>
      <c r="R25" s="110"/>
      <c r="S25" s="110"/>
      <c r="T25" s="110"/>
      <c r="U25" s="110"/>
      <c r="V25" s="110"/>
      <c r="W25" s="110"/>
    </row>
    <row r="26" ht="21.75" customHeight="1" spans="1:23">
      <c r="A26" s="101" t="s">
        <v>333</v>
      </c>
      <c r="B26" s="101" t="s">
        <v>336</v>
      </c>
      <c r="C26" s="101" t="s">
        <v>337</v>
      </c>
      <c r="D26" s="101" t="s">
        <v>70</v>
      </c>
      <c r="E26" s="101" t="s">
        <v>113</v>
      </c>
      <c r="F26" s="101" t="s">
        <v>114</v>
      </c>
      <c r="G26" s="101" t="s">
        <v>338</v>
      </c>
      <c r="H26" s="101" t="s">
        <v>339</v>
      </c>
      <c r="I26" s="110">
        <v>170000</v>
      </c>
      <c r="J26" s="110">
        <v>170000</v>
      </c>
      <c r="K26" s="110">
        <v>170000</v>
      </c>
      <c r="L26" s="110"/>
      <c r="M26" s="110"/>
      <c r="N26" s="110"/>
      <c r="O26" s="110"/>
      <c r="P26" s="110"/>
      <c r="Q26" s="110"/>
      <c r="R26" s="110"/>
      <c r="S26" s="110"/>
      <c r="T26" s="110"/>
      <c r="U26" s="110"/>
      <c r="V26" s="110"/>
      <c r="W26" s="110"/>
    </row>
    <row r="27" ht="18.75" customHeight="1" spans="1:23">
      <c r="A27" s="69" t="s">
        <v>187</v>
      </c>
      <c r="B27" s="70"/>
      <c r="C27" s="70"/>
      <c r="D27" s="70"/>
      <c r="E27" s="70"/>
      <c r="F27" s="70"/>
      <c r="G27" s="70"/>
      <c r="H27" s="71"/>
      <c r="I27" s="110">
        <v>6831770.06</v>
      </c>
      <c r="J27" s="110">
        <v>6488891.4</v>
      </c>
      <c r="K27" s="110">
        <v>6488891.4</v>
      </c>
      <c r="L27" s="110"/>
      <c r="M27" s="110"/>
      <c r="N27" s="110"/>
      <c r="O27" s="110"/>
      <c r="P27" s="110"/>
      <c r="Q27" s="110"/>
      <c r="R27" s="110">
        <v>342878.66</v>
      </c>
      <c r="S27" s="110"/>
      <c r="T27" s="110"/>
      <c r="U27" s="110"/>
      <c r="V27" s="110"/>
      <c r="W27" s="110">
        <v>342878.66</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4" t="s">
        <v>340</v>
      </c>
    </row>
    <row r="2" ht="39.75" customHeight="1" spans="1:10">
      <c r="A2" s="98" t="str">
        <f>"2026"&amp;"年部门项目支出绩效目标表"</f>
        <v>2026年部门项目支出绩效目标表</v>
      </c>
      <c r="B2" s="45"/>
      <c r="C2" s="45"/>
      <c r="D2" s="45"/>
      <c r="E2" s="45"/>
      <c r="F2" s="99"/>
      <c r="G2" s="45"/>
      <c r="H2" s="99"/>
      <c r="I2" s="99"/>
      <c r="J2" s="45"/>
    </row>
    <row r="3" ht="17.25" customHeight="1" spans="1:1">
      <c r="A3" s="46" t="str">
        <f>"单位名称："&amp;"昆明市晋宁区文化和旅游局"</f>
        <v>单位名称：昆明市晋宁区文化和旅游局</v>
      </c>
    </row>
    <row r="4" ht="44.25" customHeight="1" spans="1:10">
      <c r="A4" s="19" t="s">
        <v>199</v>
      </c>
      <c r="B4" s="19" t="s">
        <v>341</v>
      </c>
      <c r="C4" s="19" t="s">
        <v>342</v>
      </c>
      <c r="D4" s="19" t="s">
        <v>343</v>
      </c>
      <c r="E4" s="19" t="s">
        <v>344</v>
      </c>
      <c r="F4" s="100" t="s">
        <v>345</v>
      </c>
      <c r="G4" s="19" t="s">
        <v>346</v>
      </c>
      <c r="H4" s="100" t="s">
        <v>347</v>
      </c>
      <c r="I4" s="100" t="s">
        <v>348</v>
      </c>
      <c r="J4" s="19" t="s">
        <v>349</v>
      </c>
    </row>
    <row r="5" ht="18.75" customHeight="1" spans="1:10">
      <c r="A5" s="162">
        <v>1</v>
      </c>
      <c r="B5" s="162">
        <v>2</v>
      </c>
      <c r="C5" s="162">
        <v>3</v>
      </c>
      <c r="D5" s="162">
        <v>4</v>
      </c>
      <c r="E5" s="162">
        <v>5</v>
      </c>
      <c r="F5" s="72">
        <v>6</v>
      </c>
      <c r="G5" s="162">
        <v>7</v>
      </c>
      <c r="H5" s="72">
        <v>8</v>
      </c>
      <c r="I5" s="72">
        <v>9</v>
      </c>
      <c r="J5" s="162">
        <v>10</v>
      </c>
    </row>
    <row r="6" ht="42" customHeight="1" spans="1:10">
      <c r="A6" s="20" t="s">
        <v>70</v>
      </c>
      <c r="B6" s="101"/>
      <c r="C6" s="101"/>
      <c r="D6" s="101"/>
      <c r="E6" s="34"/>
      <c r="F6" s="102"/>
      <c r="G6" s="34"/>
      <c r="H6" s="102"/>
      <c r="I6" s="102"/>
      <c r="J6" s="34"/>
    </row>
    <row r="7" ht="42" customHeight="1" spans="1:10">
      <c r="A7" s="163" t="s">
        <v>285</v>
      </c>
      <c r="B7" s="33" t="s">
        <v>350</v>
      </c>
      <c r="C7" s="33" t="s">
        <v>351</v>
      </c>
      <c r="D7" s="33" t="s">
        <v>352</v>
      </c>
      <c r="E7" s="20" t="s">
        <v>353</v>
      </c>
      <c r="F7" s="33" t="s">
        <v>354</v>
      </c>
      <c r="G7" s="20" t="s">
        <v>355</v>
      </c>
      <c r="H7" s="33" t="s">
        <v>356</v>
      </c>
      <c r="I7" s="33" t="s">
        <v>357</v>
      </c>
      <c r="J7" s="20" t="s">
        <v>358</v>
      </c>
    </row>
    <row r="8" ht="42" customHeight="1" spans="1:10">
      <c r="A8" s="163" t="s">
        <v>285</v>
      </c>
      <c r="B8" s="33" t="s">
        <v>350</v>
      </c>
      <c r="C8" s="33" t="s">
        <v>351</v>
      </c>
      <c r="D8" s="33" t="s">
        <v>359</v>
      </c>
      <c r="E8" s="20" t="s">
        <v>360</v>
      </c>
      <c r="F8" s="33" t="s">
        <v>361</v>
      </c>
      <c r="G8" s="20" t="s">
        <v>96</v>
      </c>
      <c r="H8" s="33" t="s">
        <v>362</v>
      </c>
      <c r="I8" s="33" t="s">
        <v>363</v>
      </c>
      <c r="J8" s="20" t="s">
        <v>364</v>
      </c>
    </row>
    <row r="9" ht="42" customHeight="1" spans="1:10">
      <c r="A9" s="163" t="s">
        <v>285</v>
      </c>
      <c r="B9" s="33" t="s">
        <v>350</v>
      </c>
      <c r="C9" s="33" t="s">
        <v>365</v>
      </c>
      <c r="D9" s="33" t="s">
        <v>366</v>
      </c>
      <c r="E9" s="20" t="s">
        <v>367</v>
      </c>
      <c r="F9" s="33" t="s">
        <v>354</v>
      </c>
      <c r="G9" s="20" t="s">
        <v>368</v>
      </c>
      <c r="H9" s="33" t="s">
        <v>369</v>
      </c>
      <c r="I9" s="33" t="s">
        <v>363</v>
      </c>
      <c r="J9" s="20" t="s">
        <v>370</v>
      </c>
    </row>
    <row r="10" ht="42" customHeight="1" spans="1:10">
      <c r="A10" s="163" t="s">
        <v>285</v>
      </c>
      <c r="B10" s="33" t="s">
        <v>350</v>
      </c>
      <c r="C10" s="33" t="s">
        <v>371</v>
      </c>
      <c r="D10" s="33" t="s">
        <v>372</v>
      </c>
      <c r="E10" s="20" t="s">
        <v>373</v>
      </c>
      <c r="F10" s="33" t="s">
        <v>374</v>
      </c>
      <c r="G10" s="20" t="s">
        <v>375</v>
      </c>
      <c r="H10" s="33" t="s">
        <v>376</v>
      </c>
      <c r="I10" s="33" t="s">
        <v>363</v>
      </c>
      <c r="J10" s="20" t="s">
        <v>377</v>
      </c>
    </row>
    <row r="11" ht="42" customHeight="1" spans="1:10">
      <c r="A11" s="163" t="s">
        <v>290</v>
      </c>
      <c r="B11" s="33" t="s">
        <v>378</v>
      </c>
      <c r="C11" s="33" t="s">
        <v>351</v>
      </c>
      <c r="D11" s="33" t="s">
        <v>352</v>
      </c>
      <c r="E11" s="20" t="s">
        <v>379</v>
      </c>
      <c r="F11" s="33" t="s">
        <v>374</v>
      </c>
      <c r="G11" s="20" t="s">
        <v>96</v>
      </c>
      <c r="H11" s="33" t="s">
        <v>356</v>
      </c>
      <c r="I11" s="33" t="s">
        <v>357</v>
      </c>
      <c r="J11" s="20" t="s">
        <v>380</v>
      </c>
    </row>
    <row r="12" ht="42" customHeight="1" spans="1:10">
      <c r="A12" s="163" t="s">
        <v>290</v>
      </c>
      <c r="B12" s="33" t="s">
        <v>378</v>
      </c>
      <c r="C12" s="33" t="s">
        <v>351</v>
      </c>
      <c r="D12" s="33" t="s">
        <v>359</v>
      </c>
      <c r="E12" s="20" t="s">
        <v>381</v>
      </c>
      <c r="F12" s="33" t="s">
        <v>374</v>
      </c>
      <c r="G12" s="20" t="s">
        <v>382</v>
      </c>
      <c r="H12" s="33" t="s">
        <v>383</v>
      </c>
      <c r="I12" s="33" t="s">
        <v>357</v>
      </c>
      <c r="J12" s="20" t="s">
        <v>384</v>
      </c>
    </row>
    <row r="13" ht="42" customHeight="1" spans="1:10">
      <c r="A13" s="163" t="s">
        <v>290</v>
      </c>
      <c r="B13" s="33" t="s">
        <v>378</v>
      </c>
      <c r="C13" s="33" t="s">
        <v>365</v>
      </c>
      <c r="D13" s="33" t="s">
        <v>366</v>
      </c>
      <c r="E13" s="20" t="s">
        <v>385</v>
      </c>
      <c r="F13" s="33" t="s">
        <v>354</v>
      </c>
      <c r="G13" s="20" t="s">
        <v>386</v>
      </c>
      <c r="H13" s="33" t="s">
        <v>387</v>
      </c>
      <c r="I13" s="33" t="s">
        <v>363</v>
      </c>
      <c r="J13" s="20" t="s">
        <v>380</v>
      </c>
    </row>
    <row r="14" ht="42" customHeight="1" spans="1:10">
      <c r="A14" s="163" t="s">
        <v>290</v>
      </c>
      <c r="B14" s="33" t="s">
        <v>378</v>
      </c>
      <c r="C14" s="33" t="s">
        <v>371</v>
      </c>
      <c r="D14" s="33" t="s">
        <v>372</v>
      </c>
      <c r="E14" s="20" t="s">
        <v>388</v>
      </c>
      <c r="F14" s="33" t="s">
        <v>354</v>
      </c>
      <c r="G14" s="20" t="s">
        <v>375</v>
      </c>
      <c r="H14" s="33" t="s">
        <v>376</v>
      </c>
      <c r="I14" s="33" t="s">
        <v>363</v>
      </c>
      <c r="J14" s="20" t="s">
        <v>380</v>
      </c>
    </row>
    <row r="15" ht="42" customHeight="1" spans="1:10">
      <c r="A15" s="163" t="s">
        <v>320</v>
      </c>
      <c r="B15" s="33" t="s">
        <v>389</v>
      </c>
      <c r="C15" s="33" t="s">
        <v>351</v>
      </c>
      <c r="D15" s="33" t="s">
        <v>352</v>
      </c>
      <c r="E15" s="20" t="s">
        <v>390</v>
      </c>
      <c r="F15" s="33" t="s">
        <v>374</v>
      </c>
      <c r="G15" s="20" t="s">
        <v>391</v>
      </c>
      <c r="H15" s="33" t="s">
        <v>392</v>
      </c>
      <c r="I15" s="33" t="s">
        <v>357</v>
      </c>
      <c r="J15" s="20" t="s">
        <v>393</v>
      </c>
    </row>
    <row r="16" ht="42" customHeight="1" spans="1:10">
      <c r="A16" s="163" t="s">
        <v>320</v>
      </c>
      <c r="B16" s="33" t="s">
        <v>389</v>
      </c>
      <c r="C16" s="33" t="s">
        <v>351</v>
      </c>
      <c r="D16" s="33" t="s">
        <v>352</v>
      </c>
      <c r="E16" s="20" t="s">
        <v>394</v>
      </c>
      <c r="F16" s="33" t="s">
        <v>374</v>
      </c>
      <c r="G16" s="20" t="s">
        <v>83</v>
      </c>
      <c r="H16" s="33" t="s">
        <v>395</v>
      </c>
      <c r="I16" s="33" t="s">
        <v>357</v>
      </c>
      <c r="J16" s="20" t="s">
        <v>396</v>
      </c>
    </row>
    <row r="17" ht="42" customHeight="1" spans="1:10">
      <c r="A17" s="163" t="s">
        <v>320</v>
      </c>
      <c r="B17" s="33" t="s">
        <v>389</v>
      </c>
      <c r="C17" s="33" t="s">
        <v>351</v>
      </c>
      <c r="D17" s="33" t="s">
        <v>352</v>
      </c>
      <c r="E17" s="20" t="s">
        <v>397</v>
      </c>
      <c r="F17" s="33" t="s">
        <v>374</v>
      </c>
      <c r="G17" s="20" t="s">
        <v>84</v>
      </c>
      <c r="H17" s="33" t="s">
        <v>395</v>
      </c>
      <c r="I17" s="33" t="s">
        <v>357</v>
      </c>
      <c r="J17" s="20" t="s">
        <v>398</v>
      </c>
    </row>
    <row r="18" ht="42" customHeight="1" spans="1:10">
      <c r="A18" s="163" t="s">
        <v>320</v>
      </c>
      <c r="B18" s="33" t="s">
        <v>389</v>
      </c>
      <c r="C18" s="33" t="s">
        <v>351</v>
      </c>
      <c r="D18" s="33" t="s">
        <v>352</v>
      </c>
      <c r="E18" s="20" t="s">
        <v>399</v>
      </c>
      <c r="F18" s="33" t="s">
        <v>374</v>
      </c>
      <c r="G18" s="20" t="s">
        <v>84</v>
      </c>
      <c r="H18" s="33" t="s">
        <v>395</v>
      </c>
      <c r="I18" s="33" t="s">
        <v>357</v>
      </c>
      <c r="J18" s="20" t="s">
        <v>400</v>
      </c>
    </row>
    <row r="19" ht="42" customHeight="1" spans="1:10">
      <c r="A19" s="163" t="s">
        <v>320</v>
      </c>
      <c r="B19" s="33" t="s">
        <v>389</v>
      </c>
      <c r="C19" s="33" t="s">
        <v>365</v>
      </c>
      <c r="D19" s="33" t="s">
        <v>366</v>
      </c>
      <c r="E19" s="20" t="s">
        <v>401</v>
      </c>
      <c r="F19" s="33" t="s">
        <v>354</v>
      </c>
      <c r="G19" s="20" t="s">
        <v>402</v>
      </c>
      <c r="H19" s="33" t="s">
        <v>369</v>
      </c>
      <c r="I19" s="33" t="s">
        <v>363</v>
      </c>
      <c r="J19" s="20" t="s">
        <v>403</v>
      </c>
    </row>
    <row r="20" ht="42" customHeight="1" spans="1:10">
      <c r="A20" s="163" t="s">
        <v>320</v>
      </c>
      <c r="B20" s="33" t="s">
        <v>389</v>
      </c>
      <c r="C20" s="33" t="s">
        <v>365</v>
      </c>
      <c r="D20" s="33" t="s">
        <v>366</v>
      </c>
      <c r="E20" s="20" t="s">
        <v>404</v>
      </c>
      <c r="F20" s="33" t="s">
        <v>354</v>
      </c>
      <c r="G20" s="20" t="s">
        <v>402</v>
      </c>
      <c r="H20" s="33" t="s">
        <v>369</v>
      </c>
      <c r="I20" s="33" t="s">
        <v>363</v>
      </c>
      <c r="J20" s="20" t="s">
        <v>404</v>
      </c>
    </row>
    <row r="21" ht="42" customHeight="1" spans="1:10">
      <c r="A21" s="163" t="s">
        <v>320</v>
      </c>
      <c r="B21" s="33" t="s">
        <v>389</v>
      </c>
      <c r="C21" s="33" t="s">
        <v>371</v>
      </c>
      <c r="D21" s="33" t="s">
        <v>372</v>
      </c>
      <c r="E21" s="20" t="s">
        <v>371</v>
      </c>
      <c r="F21" s="33" t="s">
        <v>374</v>
      </c>
      <c r="G21" s="20" t="s">
        <v>382</v>
      </c>
      <c r="H21" s="33" t="s">
        <v>376</v>
      </c>
      <c r="I21" s="33" t="s">
        <v>363</v>
      </c>
      <c r="J21" s="20" t="s">
        <v>372</v>
      </c>
    </row>
    <row r="22" ht="42" customHeight="1" spans="1:10">
      <c r="A22" s="163" t="s">
        <v>337</v>
      </c>
      <c r="B22" s="33" t="s">
        <v>405</v>
      </c>
      <c r="C22" s="33" t="s">
        <v>351</v>
      </c>
      <c r="D22" s="33" t="s">
        <v>352</v>
      </c>
      <c r="E22" s="20" t="s">
        <v>406</v>
      </c>
      <c r="F22" s="33" t="s">
        <v>354</v>
      </c>
      <c r="G22" s="20" t="s">
        <v>407</v>
      </c>
      <c r="H22" s="33" t="s">
        <v>408</v>
      </c>
      <c r="I22" s="33" t="s">
        <v>357</v>
      </c>
      <c r="J22" s="20" t="s">
        <v>409</v>
      </c>
    </row>
    <row r="23" ht="42" customHeight="1" spans="1:10">
      <c r="A23" s="163" t="s">
        <v>337</v>
      </c>
      <c r="B23" s="33" t="s">
        <v>405</v>
      </c>
      <c r="C23" s="33" t="s">
        <v>351</v>
      </c>
      <c r="D23" s="33" t="s">
        <v>410</v>
      </c>
      <c r="E23" s="20" t="s">
        <v>411</v>
      </c>
      <c r="F23" s="33" t="s">
        <v>374</v>
      </c>
      <c r="G23" s="20" t="s">
        <v>382</v>
      </c>
      <c r="H23" s="33" t="s">
        <v>376</v>
      </c>
      <c r="I23" s="33" t="s">
        <v>357</v>
      </c>
      <c r="J23" s="20" t="s">
        <v>412</v>
      </c>
    </row>
    <row r="24" ht="42" customHeight="1" spans="1:10">
      <c r="A24" s="163" t="s">
        <v>337</v>
      </c>
      <c r="B24" s="33" t="s">
        <v>405</v>
      </c>
      <c r="C24" s="33" t="s">
        <v>365</v>
      </c>
      <c r="D24" s="33" t="s">
        <v>366</v>
      </c>
      <c r="E24" s="20" t="s">
        <v>413</v>
      </c>
      <c r="F24" s="33" t="s">
        <v>354</v>
      </c>
      <c r="G24" s="20" t="s">
        <v>414</v>
      </c>
      <c r="H24" s="33" t="s">
        <v>369</v>
      </c>
      <c r="I24" s="33" t="s">
        <v>363</v>
      </c>
      <c r="J24" s="20" t="s">
        <v>415</v>
      </c>
    </row>
    <row r="25" ht="42" customHeight="1" spans="1:10">
      <c r="A25" s="163" t="s">
        <v>337</v>
      </c>
      <c r="B25" s="33" t="s">
        <v>405</v>
      </c>
      <c r="C25" s="33" t="s">
        <v>371</v>
      </c>
      <c r="D25" s="33" t="s">
        <v>372</v>
      </c>
      <c r="E25" s="20" t="s">
        <v>416</v>
      </c>
      <c r="F25" s="33" t="s">
        <v>374</v>
      </c>
      <c r="G25" s="20" t="s">
        <v>375</v>
      </c>
      <c r="H25" s="33" t="s">
        <v>376</v>
      </c>
      <c r="I25" s="33" t="s">
        <v>363</v>
      </c>
      <c r="J25" s="20" t="s">
        <v>417</v>
      </c>
    </row>
    <row r="26" ht="42" customHeight="1" spans="1:10">
      <c r="A26" s="163" t="s">
        <v>318</v>
      </c>
      <c r="B26" s="33" t="s">
        <v>418</v>
      </c>
      <c r="C26" s="33" t="s">
        <v>351</v>
      </c>
      <c r="D26" s="33" t="s">
        <v>352</v>
      </c>
      <c r="E26" s="20" t="s">
        <v>390</v>
      </c>
      <c r="F26" s="33" t="s">
        <v>374</v>
      </c>
      <c r="G26" s="20" t="s">
        <v>391</v>
      </c>
      <c r="H26" s="33" t="s">
        <v>395</v>
      </c>
      <c r="I26" s="33" t="s">
        <v>357</v>
      </c>
      <c r="J26" s="20" t="s">
        <v>393</v>
      </c>
    </row>
    <row r="27" ht="42" customHeight="1" spans="1:10">
      <c r="A27" s="163" t="s">
        <v>318</v>
      </c>
      <c r="B27" s="33" t="s">
        <v>418</v>
      </c>
      <c r="C27" s="33" t="s">
        <v>351</v>
      </c>
      <c r="D27" s="33" t="s">
        <v>352</v>
      </c>
      <c r="E27" s="20" t="s">
        <v>419</v>
      </c>
      <c r="F27" s="33" t="s">
        <v>374</v>
      </c>
      <c r="G27" s="20" t="s">
        <v>407</v>
      </c>
      <c r="H27" s="33" t="s">
        <v>395</v>
      </c>
      <c r="I27" s="33" t="s">
        <v>357</v>
      </c>
      <c r="J27" s="20" t="s">
        <v>420</v>
      </c>
    </row>
    <row r="28" ht="42" customHeight="1" spans="1:10">
      <c r="A28" s="163" t="s">
        <v>318</v>
      </c>
      <c r="B28" s="33" t="s">
        <v>418</v>
      </c>
      <c r="C28" s="33" t="s">
        <v>351</v>
      </c>
      <c r="D28" s="33" t="s">
        <v>352</v>
      </c>
      <c r="E28" s="20" t="s">
        <v>421</v>
      </c>
      <c r="F28" s="33" t="s">
        <v>374</v>
      </c>
      <c r="G28" s="20" t="s">
        <v>83</v>
      </c>
      <c r="H28" s="33" t="s">
        <v>395</v>
      </c>
      <c r="I28" s="33" t="s">
        <v>357</v>
      </c>
      <c r="J28" s="20" t="s">
        <v>422</v>
      </c>
    </row>
    <row r="29" ht="42" customHeight="1" spans="1:10">
      <c r="A29" s="163" t="s">
        <v>318</v>
      </c>
      <c r="B29" s="33" t="s">
        <v>418</v>
      </c>
      <c r="C29" s="33" t="s">
        <v>351</v>
      </c>
      <c r="D29" s="33" t="s">
        <v>352</v>
      </c>
      <c r="E29" s="20" t="s">
        <v>423</v>
      </c>
      <c r="F29" s="33" t="s">
        <v>374</v>
      </c>
      <c r="G29" s="20" t="s">
        <v>83</v>
      </c>
      <c r="H29" s="33" t="s">
        <v>395</v>
      </c>
      <c r="I29" s="33" t="s">
        <v>357</v>
      </c>
      <c r="J29" s="20" t="s">
        <v>424</v>
      </c>
    </row>
    <row r="30" ht="42" customHeight="1" spans="1:10">
      <c r="A30" s="163" t="s">
        <v>318</v>
      </c>
      <c r="B30" s="33" t="s">
        <v>418</v>
      </c>
      <c r="C30" s="33" t="s">
        <v>351</v>
      </c>
      <c r="D30" s="33" t="s">
        <v>352</v>
      </c>
      <c r="E30" s="20" t="s">
        <v>425</v>
      </c>
      <c r="F30" s="33" t="s">
        <v>374</v>
      </c>
      <c r="G30" s="20" t="s">
        <v>83</v>
      </c>
      <c r="H30" s="33" t="s">
        <v>395</v>
      </c>
      <c r="I30" s="33" t="s">
        <v>357</v>
      </c>
      <c r="J30" s="20" t="s">
        <v>426</v>
      </c>
    </row>
    <row r="31" ht="42" customHeight="1" spans="1:10">
      <c r="A31" s="163" t="s">
        <v>318</v>
      </c>
      <c r="B31" s="33" t="s">
        <v>418</v>
      </c>
      <c r="C31" s="33" t="s">
        <v>351</v>
      </c>
      <c r="D31" s="33" t="s">
        <v>352</v>
      </c>
      <c r="E31" s="20" t="s">
        <v>399</v>
      </c>
      <c r="F31" s="33" t="s">
        <v>374</v>
      </c>
      <c r="G31" s="20" t="s">
        <v>84</v>
      </c>
      <c r="H31" s="33" t="s">
        <v>395</v>
      </c>
      <c r="I31" s="33" t="s">
        <v>357</v>
      </c>
      <c r="J31" s="20" t="s">
        <v>400</v>
      </c>
    </row>
    <row r="32" ht="42" customHeight="1" spans="1:10">
      <c r="A32" s="163" t="s">
        <v>318</v>
      </c>
      <c r="B32" s="33" t="s">
        <v>418</v>
      </c>
      <c r="C32" s="33" t="s">
        <v>365</v>
      </c>
      <c r="D32" s="33" t="s">
        <v>366</v>
      </c>
      <c r="E32" s="20" t="s">
        <v>401</v>
      </c>
      <c r="F32" s="33" t="s">
        <v>374</v>
      </c>
      <c r="G32" s="20" t="s">
        <v>402</v>
      </c>
      <c r="H32" s="33" t="s">
        <v>369</v>
      </c>
      <c r="I32" s="33" t="s">
        <v>363</v>
      </c>
      <c r="J32" s="20" t="s">
        <v>401</v>
      </c>
    </row>
    <row r="33" ht="42" customHeight="1" spans="1:10">
      <c r="A33" s="163" t="s">
        <v>318</v>
      </c>
      <c r="B33" s="33" t="s">
        <v>418</v>
      </c>
      <c r="C33" s="33" t="s">
        <v>365</v>
      </c>
      <c r="D33" s="33" t="s">
        <v>366</v>
      </c>
      <c r="E33" s="20" t="s">
        <v>404</v>
      </c>
      <c r="F33" s="33" t="s">
        <v>374</v>
      </c>
      <c r="G33" s="20" t="s">
        <v>402</v>
      </c>
      <c r="H33" s="33" t="s">
        <v>369</v>
      </c>
      <c r="I33" s="33" t="s">
        <v>363</v>
      </c>
      <c r="J33" s="20" t="s">
        <v>404</v>
      </c>
    </row>
    <row r="34" ht="42" customHeight="1" spans="1:10">
      <c r="A34" s="163" t="s">
        <v>318</v>
      </c>
      <c r="B34" s="33" t="s">
        <v>418</v>
      </c>
      <c r="C34" s="33" t="s">
        <v>371</v>
      </c>
      <c r="D34" s="33" t="s">
        <v>372</v>
      </c>
      <c r="E34" s="20" t="s">
        <v>372</v>
      </c>
      <c r="F34" s="33" t="s">
        <v>374</v>
      </c>
      <c r="G34" s="20" t="s">
        <v>382</v>
      </c>
      <c r="H34" s="33" t="s">
        <v>376</v>
      </c>
      <c r="I34" s="33" t="s">
        <v>363</v>
      </c>
      <c r="J34" s="20" t="s">
        <v>427</v>
      </c>
    </row>
    <row r="35" ht="42" customHeight="1" spans="1:10">
      <c r="A35" s="163" t="s">
        <v>322</v>
      </c>
      <c r="B35" s="33" t="s">
        <v>428</v>
      </c>
      <c r="C35" s="33" t="s">
        <v>351</v>
      </c>
      <c r="D35" s="33" t="s">
        <v>352</v>
      </c>
      <c r="E35" s="20" t="s">
        <v>429</v>
      </c>
      <c r="F35" s="33" t="s">
        <v>374</v>
      </c>
      <c r="G35" s="20" t="s">
        <v>430</v>
      </c>
      <c r="H35" s="33" t="s">
        <v>431</v>
      </c>
      <c r="I35" s="33" t="s">
        <v>357</v>
      </c>
      <c r="J35" s="20" t="s">
        <v>432</v>
      </c>
    </row>
    <row r="36" ht="42" customHeight="1" spans="1:10">
      <c r="A36" s="163" t="s">
        <v>322</v>
      </c>
      <c r="B36" s="33" t="s">
        <v>428</v>
      </c>
      <c r="C36" s="33" t="s">
        <v>365</v>
      </c>
      <c r="D36" s="33" t="s">
        <v>366</v>
      </c>
      <c r="E36" s="20" t="s">
        <v>433</v>
      </c>
      <c r="F36" s="33" t="s">
        <v>374</v>
      </c>
      <c r="G36" s="20" t="s">
        <v>434</v>
      </c>
      <c r="H36" s="33" t="s">
        <v>369</v>
      </c>
      <c r="I36" s="33" t="s">
        <v>363</v>
      </c>
      <c r="J36" s="20" t="s">
        <v>435</v>
      </c>
    </row>
    <row r="37" ht="42" customHeight="1" spans="1:10">
      <c r="A37" s="163" t="s">
        <v>322</v>
      </c>
      <c r="B37" s="33" t="s">
        <v>428</v>
      </c>
      <c r="C37" s="33" t="s">
        <v>371</v>
      </c>
      <c r="D37" s="33" t="s">
        <v>372</v>
      </c>
      <c r="E37" s="20" t="s">
        <v>436</v>
      </c>
      <c r="F37" s="33" t="s">
        <v>374</v>
      </c>
      <c r="G37" s="20" t="s">
        <v>437</v>
      </c>
      <c r="H37" s="33" t="s">
        <v>376</v>
      </c>
      <c r="I37" s="33" t="s">
        <v>363</v>
      </c>
      <c r="J37" s="20" t="s">
        <v>438</v>
      </c>
    </row>
    <row r="38" ht="42" customHeight="1" spans="1:10">
      <c r="A38" s="163" t="s">
        <v>324</v>
      </c>
      <c r="B38" s="33" t="s">
        <v>439</v>
      </c>
      <c r="C38" s="33" t="s">
        <v>351</v>
      </c>
      <c r="D38" s="33" t="s">
        <v>352</v>
      </c>
      <c r="E38" s="20" t="s">
        <v>440</v>
      </c>
      <c r="F38" s="33" t="s">
        <v>354</v>
      </c>
      <c r="G38" s="20" t="s">
        <v>92</v>
      </c>
      <c r="H38" s="33" t="s">
        <v>441</v>
      </c>
      <c r="I38" s="33" t="s">
        <v>357</v>
      </c>
      <c r="J38" s="20" t="s">
        <v>442</v>
      </c>
    </row>
    <row r="39" ht="42" customHeight="1" spans="1:10">
      <c r="A39" s="163" t="s">
        <v>324</v>
      </c>
      <c r="B39" s="33" t="s">
        <v>439</v>
      </c>
      <c r="C39" s="33" t="s">
        <v>351</v>
      </c>
      <c r="D39" s="33" t="s">
        <v>410</v>
      </c>
      <c r="E39" s="20" t="s">
        <v>443</v>
      </c>
      <c r="F39" s="33" t="s">
        <v>374</v>
      </c>
      <c r="G39" s="20" t="s">
        <v>444</v>
      </c>
      <c r="H39" s="33" t="s">
        <v>445</v>
      </c>
      <c r="I39" s="33" t="s">
        <v>357</v>
      </c>
      <c r="J39" s="20" t="s">
        <v>446</v>
      </c>
    </row>
    <row r="40" ht="42" customHeight="1" spans="1:10">
      <c r="A40" s="163" t="s">
        <v>324</v>
      </c>
      <c r="B40" s="33" t="s">
        <v>439</v>
      </c>
      <c r="C40" s="33" t="s">
        <v>365</v>
      </c>
      <c r="D40" s="33" t="s">
        <v>366</v>
      </c>
      <c r="E40" s="20" t="s">
        <v>447</v>
      </c>
      <c r="F40" s="33" t="s">
        <v>448</v>
      </c>
      <c r="G40" s="20" t="s">
        <v>91</v>
      </c>
      <c r="H40" s="33" t="s">
        <v>376</v>
      </c>
      <c r="I40" s="33" t="s">
        <v>357</v>
      </c>
      <c r="J40" s="20" t="s">
        <v>449</v>
      </c>
    </row>
    <row r="41" ht="42" customHeight="1" spans="1:10">
      <c r="A41" s="163" t="s">
        <v>324</v>
      </c>
      <c r="B41" s="33" t="s">
        <v>439</v>
      </c>
      <c r="C41" s="33" t="s">
        <v>371</v>
      </c>
      <c r="D41" s="33" t="s">
        <v>372</v>
      </c>
      <c r="E41" s="20" t="s">
        <v>450</v>
      </c>
      <c r="F41" s="33" t="s">
        <v>374</v>
      </c>
      <c r="G41" s="20" t="s">
        <v>382</v>
      </c>
      <c r="H41" s="33" t="s">
        <v>376</v>
      </c>
      <c r="I41" s="33" t="s">
        <v>357</v>
      </c>
      <c r="J41" s="20" t="s">
        <v>451</v>
      </c>
    </row>
    <row r="42" ht="42" customHeight="1" spans="1:10">
      <c r="A42" s="163" t="s">
        <v>304</v>
      </c>
      <c r="B42" s="33" t="s">
        <v>452</v>
      </c>
      <c r="C42" s="33" t="s">
        <v>351</v>
      </c>
      <c r="D42" s="33" t="s">
        <v>352</v>
      </c>
      <c r="E42" s="20" t="s">
        <v>453</v>
      </c>
      <c r="F42" s="33" t="s">
        <v>448</v>
      </c>
      <c r="G42" s="20" t="s">
        <v>83</v>
      </c>
      <c r="H42" s="33" t="s">
        <v>395</v>
      </c>
      <c r="I42" s="33" t="s">
        <v>357</v>
      </c>
      <c r="J42" s="20" t="s">
        <v>454</v>
      </c>
    </row>
    <row r="43" ht="42" customHeight="1" spans="1:10">
      <c r="A43" s="163" t="s">
        <v>304</v>
      </c>
      <c r="B43" s="33" t="s">
        <v>452</v>
      </c>
      <c r="C43" s="33" t="s">
        <v>365</v>
      </c>
      <c r="D43" s="33" t="s">
        <v>366</v>
      </c>
      <c r="E43" s="20" t="s">
        <v>455</v>
      </c>
      <c r="F43" s="33" t="s">
        <v>374</v>
      </c>
      <c r="G43" s="20" t="s">
        <v>382</v>
      </c>
      <c r="H43" s="33" t="s">
        <v>376</v>
      </c>
      <c r="I43" s="33" t="s">
        <v>363</v>
      </c>
      <c r="J43" s="20" t="s">
        <v>456</v>
      </c>
    </row>
    <row r="44" ht="42" customHeight="1" spans="1:10">
      <c r="A44" s="163" t="s">
        <v>304</v>
      </c>
      <c r="B44" s="33" t="s">
        <v>452</v>
      </c>
      <c r="C44" s="33" t="s">
        <v>371</v>
      </c>
      <c r="D44" s="33" t="s">
        <v>372</v>
      </c>
      <c r="E44" s="20" t="s">
        <v>457</v>
      </c>
      <c r="F44" s="33" t="s">
        <v>374</v>
      </c>
      <c r="G44" s="20" t="s">
        <v>382</v>
      </c>
      <c r="H44" s="33" t="s">
        <v>376</v>
      </c>
      <c r="I44" s="33" t="s">
        <v>363</v>
      </c>
      <c r="J44" s="20" t="s">
        <v>458</v>
      </c>
    </row>
    <row r="45" ht="42" customHeight="1" spans="1:10">
      <c r="A45" s="163" t="s">
        <v>302</v>
      </c>
      <c r="B45" s="33" t="s">
        <v>459</v>
      </c>
      <c r="C45" s="33" t="s">
        <v>351</v>
      </c>
      <c r="D45" s="33" t="s">
        <v>352</v>
      </c>
      <c r="E45" s="20" t="s">
        <v>460</v>
      </c>
      <c r="F45" s="33" t="s">
        <v>354</v>
      </c>
      <c r="G45" s="20" t="s">
        <v>407</v>
      </c>
      <c r="H45" s="33" t="s">
        <v>395</v>
      </c>
      <c r="I45" s="33" t="s">
        <v>357</v>
      </c>
      <c r="J45" s="20" t="s">
        <v>461</v>
      </c>
    </row>
    <row r="46" ht="42" customHeight="1" spans="1:10">
      <c r="A46" s="163" t="s">
        <v>302</v>
      </c>
      <c r="B46" s="33" t="s">
        <v>459</v>
      </c>
      <c r="C46" s="33" t="s">
        <v>365</v>
      </c>
      <c r="D46" s="33" t="s">
        <v>366</v>
      </c>
      <c r="E46" s="20" t="s">
        <v>385</v>
      </c>
      <c r="F46" s="33" t="s">
        <v>354</v>
      </c>
      <c r="G46" s="20" t="s">
        <v>462</v>
      </c>
      <c r="H46" s="33" t="s">
        <v>369</v>
      </c>
      <c r="I46" s="33" t="s">
        <v>363</v>
      </c>
      <c r="J46" s="20" t="s">
        <v>463</v>
      </c>
    </row>
    <row r="47" ht="42" customHeight="1" spans="1:10">
      <c r="A47" s="163" t="s">
        <v>302</v>
      </c>
      <c r="B47" s="33" t="s">
        <v>459</v>
      </c>
      <c r="C47" s="33" t="s">
        <v>371</v>
      </c>
      <c r="D47" s="33" t="s">
        <v>372</v>
      </c>
      <c r="E47" s="20" t="s">
        <v>388</v>
      </c>
      <c r="F47" s="33" t="s">
        <v>354</v>
      </c>
      <c r="G47" s="20" t="s">
        <v>375</v>
      </c>
      <c r="H47" s="33" t="s">
        <v>376</v>
      </c>
      <c r="I47" s="33" t="s">
        <v>363</v>
      </c>
      <c r="J47" s="20" t="s">
        <v>464</v>
      </c>
    </row>
    <row r="48" ht="42" customHeight="1" spans="1:10">
      <c r="A48" s="163" t="s">
        <v>298</v>
      </c>
      <c r="B48" s="33" t="s">
        <v>465</v>
      </c>
      <c r="C48" s="33" t="s">
        <v>351</v>
      </c>
      <c r="D48" s="33" t="s">
        <v>352</v>
      </c>
      <c r="E48" s="20" t="s">
        <v>466</v>
      </c>
      <c r="F48" s="33" t="s">
        <v>374</v>
      </c>
      <c r="G48" s="20" t="s">
        <v>407</v>
      </c>
      <c r="H48" s="33" t="s">
        <v>395</v>
      </c>
      <c r="I48" s="33" t="s">
        <v>357</v>
      </c>
      <c r="J48" s="20" t="s">
        <v>467</v>
      </c>
    </row>
    <row r="49" ht="42" customHeight="1" spans="1:10">
      <c r="A49" s="163" t="s">
        <v>298</v>
      </c>
      <c r="B49" s="33" t="s">
        <v>465</v>
      </c>
      <c r="C49" s="33" t="s">
        <v>351</v>
      </c>
      <c r="D49" s="33" t="s">
        <v>410</v>
      </c>
      <c r="E49" s="20" t="s">
        <v>468</v>
      </c>
      <c r="F49" s="33" t="s">
        <v>469</v>
      </c>
      <c r="G49" s="20" t="s">
        <v>407</v>
      </c>
      <c r="H49" s="33" t="s">
        <v>395</v>
      </c>
      <c r="I49" s="33" t="s">
        <v>357</v>
      </c>
      <c r="J49" s="20" t="s">
        <v>470</v>
      </c>
    </row>
    <row r="50" ht="42" customHeight="1" spans="1:10">
      <c r="A50" s="163" t="s">
        <v>298</v>
      </c>
      <c r="B50" s="33" t="s">
        <v>465</v>
      </c>
      <c r="C50" s="33" t="s">
        <v>365</v>
      </c>
      <c r="D50" s="33" t="s">
        <v>366</v>
      </c>
      <c r="E50" s="20" t="s">
        <v>471</v>
      </c>
      <c r="F50" s="33" t="s">
        <v>374</v>
      </c>
      <c r="G50" s="20" t="s">
        <v>382</v>
      </c>
      <c r="H50" s="33" t="s">
        <v>376</v>
      </c>
      <c r="I50" s="33" t="s">
        <v>363</v>
      </c>
      <c r="J50" s="20" t="s">
        <v>456</v>
      </c>
    </row>
    <row r="51" ht="42" customHeight="1" spans="1:10">
      <c r="A51" s="163" t="s">
        <v>298</v>
      </c>
      <c r="B51" s="33" t="s">
        <v>465</v>
      </c>
      <c r="C51" s="33" t="s">
        <v>371</v>
      </c>
      <c r="D51" s="33" t="s">
        <v>372</v>
      </c>
      <c r="E51" s="20" t="s">
        <v>472</v>
      </c>
      <c r="F51" s="33" t="s">
        <v>374</v>
      </c>
      <c r="G51" s="20" t="s">
        <v>382</v>
      </c>
      <c r="H51" s="33" t="s">
        <v>376</v>
      </c>
      <c r="I51" s="33" t="s">
        <v>363</v>
      </c>
      <c r="J51" s="20" t="s">
        <v>458</v>
      </c>
    </row>
    <row r="52" ht="42" customHeight="1" spans="1:10">
      <c r="A52" s="163" t="s">
        <v>330</v>
      </c>
      <c r="B52" s="33" t="s">
        <v>473</v>
      </c>
      <c r="C52" s="33" t="s">
        <v>351</v>
      </c>
      <c r="D52" s="33" t="s">
        <v>352</v>
      </c>
      <c r="E52" s="20" t="s">
        <v>474</v>
      </c>
      <c r="F52" s="33" t="s">
        <v>354</v>
      </c>
      <c r="G52" s="20" t="s">
        <v>475</v>
      </c>
      <c r="H52" s="33" t="s">
        <v>476</v>
      </c>
      <c r="I52" s="33" t="s">
        <v>357</v>
      </c>
      <c r="J52" s="20" t="s">
        <v>477</v>
      </c>
    </row>
    <row r="53" ht="42" customHeight="1" spans="1:10">
      <c r="A53" s="163" t="s">
        <v>330</v>
      </c>
      <c r="B53" s="33" t="s">
        <v>473</v>
      </c>
      <c r="C53" s="33" t="s">
        <v>365</v>
      </c>
      <c r="D53" s="33" t="s">
        <v>366</v>
      </c>
      <c r="E53" s="20" t="s">
        <v>478</v>
      </c>
      <c r="F53" s="33" t="s">
        <v>354</v>
      </c>
      <c r="G53" s="20" t="s">
        <v>479</v>
      </c>
      <c r="H53" s="33" t="s">
        <v>369</v>
      </c>
      <c r="I53" s="33" t="s">
        <v>363</v>
      </c>
      <c r="J53" s="20" t="s">
        <v>480</v>
      </c>
    </row>
    <row r="54" ht="42" customHeight="1" spans="1:10">
      <c r="A54" s="163" t="s">
        <v>330</v>
      </c>
      <c r="B54" s="33" t="s">
        <v>473</v>
      </c>
      <c r="C54" s="33" t="s">
        <v>371</v>
      </c>
      <c r="D54" s="33" t="s">
        <v>372</v>
      </c>
      <c r="E54" s="20" t="s">
        <v>481</v>
      </c>
      <c r="F54" s="33" t="s">
        <v>374</v>
      </c>
      <c r="G54" s="20" t="s">
        <v>482</v>
      </c>
      <c r="H54" s="33" t="s">
        <v>376</v>
      </c>
      <c r="I54" s="33" t="s">
        <v>363</v>
      </c>
      <c r="J54" s="20" t="s">
        <v>483</v>
      </c>
    </row>
    <row r="55" ht="42" customHeight="1" spans="1:10">
      <c r="A55" s="163" t="s">
        <v>312</v>
      </c>
      <c r="B55" s="33" t="s">
        <v>484</v>
      </c>
      <c r="C55" s="33" t="s">
        <v>351</v>
      </c>
      <c r="D55" s="33" t="s">
        <v>359</v>
      </c>
      <c r="E55" s="20" t="s">
        <v>485</v>
      </c>
      <c r="F55" s="33" t="s">
        <v>374</v>
      </c>
      <c r="G55" s="20" t="s">
        <v>486</v>
      </c>
      <c r="H55" s="33" t="s">
        <v>369</v>
      </c>
      <c r="I55" s="33" t="s">
        <v>363</v>
      </c>
      <c r="J55" s="20" t="s">
        <v>487</v>
      </c>
    </row>
    <row r="56" ht="42" customHeight="1" spans="1:10">
      <c r="A56" s="163" t="s">
        <v>312</v>
      </c>
      <c r="B56" s="33" t="s">
        <v>484</v>
      </c>
      <c r="C56" s="33" t="s">
        <v>365</v>
      </c>
      <c r="D56" s="33" t="s">
        <v>366</v>
      </c>
      <c r="E56" s="20" t="s">
        <v>488</v>
      </c>
      <c r="F56" s="33" t="s">
        <v>354</v>
      </c>
      <c r="G56" s="20" t="s">
        <v>479</v>
      </c>
      <c r="H56" s="33" t="s">
        <v>369</v>
      </c>
      <c r="I56" s="33" t="s">
        <v>363</v>
      </c>
      <c r="J56" s="20" t="s">
        <v>489</v>
      </c>
    </row>
    <row r="57" ht="42" customHeight="1" spans="1:10">
      <c r="A57" s="163" t="s">
        <v>312</v>
      </c>
      <c r="B57" s="33" t="s">
        <v>484</v>
      </c>
      <c r="C57" s="33" t="s">
        <v>371</v>
      </c>
      <c r="D57" s="33" t="s">
        <v>372</v>
      </c>
      <c r="E57" s="20" t="s">
        <v>490</v>
      </c>
      <c r="F57" s="33" t="s">
        <v>374</v>
      </c>
      <c r="G57" s="20" t="s">
        <v>491</v>
      </c>
      <c r="H57" s="33" t="s">
        <v>376</v>
      </c>
      <c r="I57" s="33" t="s">
        <v>363</v>
      </c>
      <c r="J57" s="20" t="s">
        <v>492</v>
      </c>
    </row>
    <row r="58" ht="42" customHeight="1" spans="1:10">
      <c r="A58" s="163" t="s">
        <v>308</v>
      </c>
      <c r="B58" s="33" t="s">
        <v>493</v>
      </c>
      <c r="C58" s="33" t="s">
        <v>351</v>
      </c>
      <c r="D58" s="33" t="s">
        <v>352</v>
      </c>
      <c r="E58" s="20" t="s">
        <v>494</v>
      </c>
      <c r="F58" s="33" t="s">
        <v>374</v>
      </c>
      <c r="G58" s="20" t="s">
        <v>407</v>
      </c>
      <c r="H58" s="33" t="s">
        <v>395</v>
      </c>
      <c r="I58" s="33" t="s">
        <v>357</v>
      </c>
      <c r="J58" s="20" t="s">
        <v>495</v>
      </c>
    </row>
    <row r="59" ht="42" customHeight="1" spans="1:10">
      <c r="A59" s="163" t="s">
        <v>308</v>
      </c>
      <c r="B59" s="33" t="s">
        <v>493</v>
      </c>
      <c r="C59" s="33" t="s">
        <v>351</v>
      </c>
      <c r="D59" s="33" t="s">
        <v>352</v>
      </c>
      <c r="E59" s="20" t="s">
        <v>496</v>
      </c>
      <c r="F59" s="33" t="s">
        <v>374</v>
      </c>
      <c r="G59" s="20" t="s">
        <v>407</v>
      </c>
      <c r="H59" s="33" t="s">
        <v>395</v>
      </c>
      <c r="I59" s="33" t="s">
        <v>357</v>
      </c>
      <c r="J59" s="20" t="s">
        <v>497</v>
      </c>
    </row>
    <row r="60" ht="42" customHeight="1" spans="1:10">
      <c r="A60" s="163" t="s">
        <v>308</v>
      </c>
      <c r="B60" s="33" t="s">
        <v>493</v>
      </c>
      <c r="C60" s="33" t="s">
        <v>351</v>
      </c>
      <c r="D60" s="33" t="s">
        <v>352</v>
      </c>
      <c r="E60" s="20" t="s">
        <v>498</v>
      </c>
      <c r="F60" s="33" t="s">
        <v>374</v>
      </c>
      <c r="G60" s="20" t="s">
        <v>407</v>
      </c>
      <c r="H60" s="33" t="s">
        <v>499</v>
      </c>
      <c r="I60" s="33" t="s">
        <v>357</v>
      </c>
      <c r="J60" s="20" t="s">
        <v>500</v>
      </c>
    </row>
    <row r="61" ht="42" customHeight="1" spans="1:10">
      <c r="A61" s="163" t="s">
        <v>308</v>
      </c>
      <c r="B61" s="33" t="s">
        <v>493</v>
      </c>
      <c r="C61" s="33" t="s">
        <v>351</v>
      </c>
      <c r="D61" s="33" t="s">
        <v>352</v>
      </c>
      <c r="E61" s="20" t="s">
        <v>501</v>
      </c>
      <c r="F61" s="33" t="s">
        <v>374</v>
      </c>
      <c r="G61" s="20" t="s">
        <v>407</v>
      </c>
      <c r="H61" s="33" t="s">
        <v>499</v>
      </c>
      <c r="I61" s="33" t="s">
        <v>357</v>
      </c>
      <c r="J61" s="20" t="s">
        <v>502</v>
      </c>
    </row>
    <row r="62" ht="42" customHeight="1" spans="1:10">
      <c r="A62" s="163" t="s">
        <v>308</v>
      </c>
      <c r="B62" s="33" t="s">
        <v>493</v>
      </c>
      <c r="C62" s="33" t="s">
        <v>365</v>
      </c>
      <c r="D62" s="33" t="s">
        <v>366</v>
      </c>
      <c r="E62" s="20" t="s">
        <v>503</v>
      </c>
      <c r="F62" s="33" t="s">
        <v>374</v>
      </c>
      <c r="G62" s="20" t="s">
        <v>504</v>
      </c>
      <c r="H62" s="33" t="s">
        <v>505</v>
      </c>
      <c r="I62" s="33" t="s">
        <v>357</v>
      </c>
      <c r="J62" s="20" t="s">
        <v>506</v>
      </c>
    </row>
    <row r="63" ht="42" customHeight="1" spans="1:10">
      <c r="A63" s="163" t="s">
        <v>308</v>
      </c>
      <c r="B63" s="33" t="s">
        <v>493</v>
      </c>
      <c r="C63" s="33" t="s">
        <v>371</v>
      </c>
      <c r="D63" s="33" t="s">
        <v>372</v>
      </c>
      <c r="E63" s="20" t="s">
        <v>507</v>
      </c>
      <c r="F63" s="33" t="s">
        <v>374</v>
      </c>
      <c r="G63" s="20" t="s">
        <v>482</v>
      </c>
      <c r="H63" s="33" t="s">
        <v>376</v>
      </c>
      <c r="I63" s="33" t="s">
        <v>363</v>
      </c>
      <c r="J63" s="20" t="s">
        <v>508</v>
      </c>
    </row>
    <row r="64" ht="42" customHeight="1" spans="1:10">
      <c r="A64" s="163" t="s">
        <v>314</v>
      </c>
      <c r="B64" s="33" t="s">
        <v>509</v>
      </c>
      <c r="C64" s="33" t="s">
        <v>351</v>
      </c>
      <c r="D64" s="33" t="s">
        <v>352</v>
      </c>
      <c r="E64" s="20" t="s">
        <v>510</v>
      </c>
      <c r="F64" s="33" t="s">
        <v>354</v>
      </c>
      <c r="G64" s="20" t="s">
        <v>84</v>
      </c>
      <c r="H64" s="33" t="s">
        <v>356</v>
      </c>
      <c r="I64" s="33" t="s">
        <v>357</v>
      </c>
      <c r="J64" s="20" t="s">
        <v>511</v>
      </c>
    </row>
    <row r="65" ht="42" customHeight="1" spans="1:10">
      <c r="A65" s="163" t="s">
        <v>314</v>
      </c>
      <c r="B65" s="33" t="s">
        <v>509</v>
      </c>
      <c r="C65" s="33" t="s">
        <v>351</v>
      </c>
      <c r="D65" s="33" t="s">
        <v>352</v>
      </c>
      <c r="E65" s="20" t="s">
        <v>512</v>
      </c>
      <c r="F65" s="33" t="s">
        <v>374</v>
      </c>
      <c r="G65" s="20" t="s">
        <v>91</v>
      </c>
      <c r="H65" s="33" t="s">
        <v>513</v>
      </c>
      <c r="I65" s="33" t="s">
        <v>357</v>
      </c>
      <c r="J65" s="20" t="s">
        <v>514</v>
      </c>
    </row>
    <row r="66" ht="42" customHeight="1" spans="1:10">
      <c r="A66" s="163" t="s">
        <v>314</v>
      </c>
      <c r="B66" s="33" t="s">
        <v>509</v>
      </c>
      <c r="C66" s="33" t="s">
        <v>365</v>
      </c>
      <c r="D66" s="33" t="s">
        <v>366</v>
      </c>
      <c r="E66" s="20" t="s">
        <v>515</v>
      </c>
      <c r="F66" s="33" t="s">
        <v>374</v>
      </c>
      <c r="G66" s="20" t="s">
        <v>516</v>
      </c>
      <c r="H66" s="33" t="s">
        <v>376</v>
      </c>
      <c r="I66" s="33" t="s">
        <v>363</v>
      </c>
      <c r="J66" s="20" t="s">
        <v>517</v>
      </c>
    </row>
    <row r="67" ht="42" customHeight="1" spans="1:10">
      <c r="A67" s="163" t="s">
        <v>314</v>
      </c>
      <c r="B67" s="33" t="s">
        <v>509</v>
      </c>
      <c r="C67" s="33" t="s">
        <v>371</v>
      </c>
      <c r="D67" s="33" t="s">
        <v>372</v>
      </c>
      <c r="E67" s="20" t="s">
        <v>436</v>
      </c>
      <c r="F67" s="33" t="s">
        <v>374</v>
      </c>
      <c r="G67" s="20" t="s">
        <v>516</v>
      </c>
      <c r="H67" s="33" t="s">
        <v>376</v>
      </c>
      <c r="I67" s="33" t="s">
        <v>363</v>
      </c>
      <c r="J67" s="20" t="s">
        <v>517</v>
      </c>
    </row>
    <row r="68" ht="42" customHeight="1" spans="1:10">
      <c r="A68" s="163" t="s">
        <v>316</v>
      </c>
      <c r="B68" s="33" t="s">
        <v>518</v>
      </c>
      <c r="C68" s="33" t="s">
        <v>351</v>
      </c>
      <c r="D68" s="33" t="s">
        <v>352</v>
      </c>
      <c r="E68" s="20" t="s">
        <v>519</v>
      </c>
      <c r="F68" s="33" t="s">
        <v>354</v>
      </c>
      <c r="G68" s="20" t="s">
        <v>83</v>
      </c>
      <c r="H68" s="33" t="s">
        <v>520</v>
      </c>
      <c r="I68" s="33" t="s">
        <v>357</v>
      </c>
      <c r="J68" s="20" t="s">
        <v>521</v>
      </c>
    </row>
    <row r="69" ht="42" customHeight="1" spans="1:10">
      <c r="A69" s="163" t="s">
        <v>316</v>
      </c>
      <c r="B69" s="33" t="s">
        <v>518</v>
      </c>
      <c r="C69" s="33" t="s">
        <v>365</v>
      </c>
      <c r="D69" s="33" t="s">
        <v>366</v>
      </c>
      <c r="E69" s="20" t="s">
        <v>522</v>
      </c>
      <c r="F69" s="33" t="s">
        <v>374</v>
      </c>
      <c r="G69" s="20" t="s">
        <v>523</v>
      </c>
      <c r="H69" s="33" t="s">
        <v>369</v>
      </c>
      <c r="I69" s="33" t="s">
        <v>363</v>
      </c>
      <c r="J69" s="20" t="s">
        <v>524</v>
      </c>
    </row>
    <row r="70" ht="42" customHeight="1" spans="1:10">
      <c r="A70" s="163" t="s">
        <v>316</v>
      </c>
      <c r="B70" s="33" t="s">
        <v>518</v>
      </c>
      <c r="C70" s="33" t="s">
        <v>371</v>
      </c>
      <c r="D70" s="33" t="s">
        <v>372</v>
      </c>
      <c r="E70" s="20" t="s">
        <v>436</v>
      </c>
      <c r="F70" s="33" t="s">
        <v>374</v>
      </c>
      <c r="G70" s="20" t="s">
        <v>525</v>
      </c>
      <c r="H70" s="33" t="s">
        <v>376</v>
      </c>
      <c r="I70" s="33" t="s">
        <v>363</v>
      </c>
      <c r="J70" s="20" t="s">
        <v>526</v>
      </c>
    </row>
    <row r="71" ht="42" customHeight="1" spans="1:10">
      <c r="A71" s="163" t="s">
        <v>328</v>
      </c>
      <c r="B71" s="33" t="s">
        <v>527</v>
      </c>
      <c r="C71" s="33" t="s">
        <v>351</v>
      </c>
      <c r="D71" s="33" t="s">
        <v>352</v>
      </c>
      <c r="E71" s="20" t="s">
        <v>528</v>
      </c>
      <c r="F71" s="33" t="s">
        <v>374</v>
      </c>
      <c r="G71" s="20" t="s">
        <v>83</v>
      </c>
      <c r="H71" s="33" t="s">
        <v>529</v>
      </c>
      <c r="I71" s="33" t="s">
        <v>357</v>
      </c>
      <c r="J71" s="20" t="s">
        <v>530</v>
      </c>
    </row>
    <row r="72" ht="42" customHeight="1" spans="1:10">
      <c r="A72" s="163" t="s">
        <v>328</v>
      </c>
      <c r="B72" s="33" t="s">
        <v>527</v>
      </c>
      <c r="C72" s="33" t="s">
        <v>365</v>
      </c>
      <c r="D72" s="33" t="s">
        <v>366</v>
      </c>
      <c r="E72" s="20" t="s">
        <v>531</v>
      </c>
      <c r="F72" s="33" t="s">
        <v>354</v>
      </c>
      <c r="G72" s="20" t="s">
        <v>402</v>
      </c>
      <c r="H72" s="33" t="s">
        <v>387</v>
      </c>
      <c r="I72" s="33" t="s">
        <v>363</v>
      </c>
      <c r="J72" s="20" t="s">
        <v>532</v>
      </c>
    </row>
    <row r="73" ht="42" customHeight="1" spans="1:10">
      <c r="A73" s="163" t="s">
        <v>328</v>
      </c>
      <c r="B73" s="33" t="s">
        <v>527</v>
      </c>
      <c r="C73" s="33" t="s">
        <v>371</v>
      </c>
      <c r="D73" s="33" t="s">
        <v>372</v>
      </c>
      <c r="E73" s="20" t="s">
        <v>533</v>
      </c>
      <c r="F73" s="33" t="s">
        <v>354</v>
      </c>
      <c r="G73" s="20" t="s">
        <v>375</v>
      </c>
      <c r="H73" s="33" t="s">
        <v>376</v>
      </c>
      <c r="I73" s="33" t="s">
        <v>363</v>
      </c>
      <c r="J73" s="20" t="s">
        <v>534</v>
      </c>
    </row>
    <row r="74" ht="42" customHeight="1" spans="1:10">
      <c r="A74" s="163" t="s">
        <v>335</v>
      </c>
      <c r="B74" s="33" t="s">
        <v>535</v>
      </c>
      <c r="C74" s="33" t="s">
        <v>351</v>
      </c>
      <c r="D74" s="33" t="s">
        <v>410</v>
      </c>
      <c r="E74" s="20" t="s">
        <v>536</v>
      </c>
      <c r="F74" s="33" t="s">
        <v>354</v>
      </c>
      <c r="G74" s="20" t="s">
        <v>537</v>
      </c>
      <c r="H74" s="33" t="s">
        <v>387</v>
      </c>
      <c r="I74" s="33" t="s">
        <v>363</v>
      </c>
      <c r="J74" s="20" t="s">
        <v>538</v>
      </c>
    </row>
    <row r="75" ht="42" customHeight="1" spans="1:10">
      <c r="A75" s="163" t="s">
        <v>335</v>
      </c>
      <c r="B75" s="33" t="s">
        <v>535</v>
      </c>
      <c r="C75" s="33" t="s">
        <v>365</v>
      </c>
      <c r="D75" s="33" t="s">
        <v>366</v>
      </c>
      <c r="E75" s="20" t="s">
        <v>539</v>
      </c>
      <c r="F75" s="33" t="s">
        <v>354</v>
      </c>
      <c r="G75" s="20" t="s">
        <v>539</v>
      </c>
      <c r="H75" s="33" t="s">
        <v>387</v>
      </c>
      <c r="I75" s="33" t="s">
        <v>363</v>
      </c>
      <c r="J75" s="20" t="s">
        <v>539</v>
      </c>
    </row>
    <row r="76" ht="42" customHeight="1" spans="1:10">
      <c r="A76" s="163" t="s">
        <v>335</v>
      </c>
      <c r="B76" s="33" t="s">
        <v>535</v>
      </c>
      <c r="C76" s="33" t="s">
        <v>371</v>
      </c>
      <c r="D76" s="33" t="s">
        <v>372</v>
      </c>
      <c r="E76" s="20" t="s">
        <v>507</v>
      </c>
      <c r="F76" s="33" t="s">
        <v>354</v>
      </c>
      <c r="G76" s="20" t="s">
        <v>382</v>
      </c>
      <c r="H76" s="33" t="s">
        <v>376</v>
      </c>
      <c r="I76" s="33" t="s">
        <v>363</v>
      </c>
      <c r="J76" s="20" t="s">
        <v>540</v>
      </c>
    </row>
    <row r="77" ht="42" customHeight="1" spans="1:10">
      <c r="A77" s="163" t="s">
        <v>294</v>
      </c>
      <c r="B77" s="33" t="s">
        <v>541</v>
      </c>
      <c r="C77" s="33" t="s">
        <v>351</v>
      </c>
      <c r="D77" s="33" t="s">
        <v>359</v>
      </c>
      <c r="E77" s="20" t="s">
        <v>542</v>
      </c>
      <c r="F77" s="33" t="s">
        <v>354</v>
      </c>
      <c r="G77" s="20" t="s">
        <v>543</v>
      </c>
      <c r="H77" s="33" t="s">
        <v>476</v>
      </c>
      <c r="I77" s="33" t="s">
        <v>363</v>
      </c>
      <c r="J77" s="20" t="s">
        <v>544</v>
      </c>
    </row>
    <row r="78" ht="42" customHeight="1" spans="1:10">
      <c r="A78" s="163" t="s">
        <v>294</v>
      </c>
      <c r="B78" s="33" t="s">
        <v>541</v>
      </c>
      <c r="C78" s="33" t="s">
        <v>365</v>
      </c>
      <c r="D78" s="33" t="s">
        <v>366</v>
      </c>
      <c r="E78" s="20" t="s">
        <v>545</v>
      </c>
      <c r="F78" s="33" t="s">
        <v>354</v>
      </c>
      <c r="G78" s="20" t="s">
        <v>537</v>
      </c>
      <c r="H78" s="33" t="s">
        <v>387</v>
      </c>
      <c r="I78" s="33" t="s">
        <v>363</v>
      </c>
      <c r="J78" s="20" t="s">
        <v>544</v>
      </c>
    </row>
    <row r="79" ht="42" customHeight="1" spans="1:10">
      <c r="A79" s="163" t="s">
        <v>294</v>
      </c>
      <c r="B79" s="33" t="s">
        <v>541</v>
      </c>
      <c r="C79" s="33" t="s">
        <v>371</v>
      </c>
      <c r="D79" s="33" t="s">
        <v>372</v>
      </c>
      <c r="E79" s="20" t="s">
        <v>546</v>
      </c>
      <c r="F79" s="33" t="s">
        <v>354</v>
      </c>
      <c r="G79" s="20" t="s">
        <v>382</v>
      </c>
      <c r="H79" s="33" t="s">
        <v>376</v>
      </c>
      <c r="I79" s="33" t="s">
        <v>363</v>
      </c>
      <c r="J79" s="20" t="s">
        <v>544</v>
      </c>
    </row>
  </sheetData>
  <mergeCells count="38">
    <mergeCell ref="A2:J2"/>
    <mergeCell ref="A3:H3"/>
    <mergeCell ref="A7:A10"/>
    <mergeCell ref="A11:A14"/>
    <mergeCell ref="A15:A21"/>
    <mergeCell ref="A22:A25"/>
    <mergeCell ref="A26:A34"/>
    <mergeCell ref="A35:A37"/>
    <mergeCell ref="A38:A41"/>
    <mergeCell ref="A42:A44"/>
    <mergeCell ref="A45:A47"/>
    <mergeCell ref="A48:A51"/>
    <mergeCell ref="A52:A54"/>
    <mergeCell ref="A55:A57"/>
    <mergeCell ref="A58:A63"/>
    <mergeCell ref="A64:A67"/>
    <mergeCell ref="A68:A70"/>
    <mergeCell ref="A71:A73"/>
    <mergeCell ref="A74:A76"/>
    <mergeCell ref="A77:A79"/>
    <mergeCell ref="B7:B10"/>
    <mergeCell ref="B11:B14"/>
    <mergeCell ref="B15:B21"/>
    <mergeCell ref="B22:B25"/>
    <mergeCell ref="B26:B34"/>
    <mergeCell ref="B35:B37"/>
    <mergeCell ref="B38:B41"/>
    <mergeCell ref="B42:B44"/>
    <mergeCell ref="B45:B47"/>
    <mergeCell ref="B48:B51"/>
    <mergeCell ref="B52:B54"/>
    <mergeCell ref="B55:B57"/>
    <mergeCell ref="B58:B63"/>
    <mergeCell ref="B64:B67"/>
    <mergeCell ref="B68:B70"/>
    <mergeCell ref="B71:B73"/>
    <mergeCell ref="B74:B76"/>
    <mergeCell ref="B77:B7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2026-03-24T02:42:00Z</dcterms:created>
  <dcterms:modified xsi:type="dcterms:W3CDTF">2026-03-25T06:56:29Z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