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B9" i="18"/>
  <c r="B8"/>
  <c r="A2"/>
  <c r="A3" i="13"/>
</calcChain>
</file>

<file path=xl/sharedStrings.xml><?xml version="1.0" encoding="utf-8"?>
<sst xmlns="http://schemas.openxmlformats.org/spreadsheetml/2006/main" count="1316" uniqueCount="557">
  <si>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</si>
  <si>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</si>
  <si>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</si>
  <si>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</si>
  <si>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</si>
  <si>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</si>
  <si>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</si>
  <si>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</si>
  <si>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</si>
  <si>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</si>
  <si>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</si>
  <si>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</si>
  <si>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</si>
  <si>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</si>
  <si>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</si>
  <si>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</si>
  <si>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</si>
  <si>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</si>
  <si>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</si>
  <si>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</si>
  <si>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</si>
  <si>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</si>
  <si>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</si>
  <si>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</si>
  <si>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</si>
  <si>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</si>
  <si>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</si>
  <si>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</si>
  <si>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</si>
  <si>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</si>
  <si>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</si>
  <si>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</si>
  <si>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</si>
  <si>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</si>
  <si>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</si>
  <si>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</si>
  <si>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</si>
  <si>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</si>
  <si>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</si>
  <si>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</si>
  <si>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</si>
  <si>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</si>
  <si>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</si>
  <si>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</si>
  <si>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</si>
  <si>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</si>
  <si>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</si>
  <si>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</si>
  <si>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</si>
  <si>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</si>
  <si>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</si>
  <si>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</si>
  <si>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</si>
  <si>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</si>
  <si>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</si>
  <si>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</si>
  <si>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</si>
  <si>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</si>
  <si>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</si>
  <si>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</si>
  <si>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</si>
  <si>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</si>
  <si>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</si>
  <si>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</si>
  <si>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</si>
  <si>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</si>
  <si>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</si>
  <si>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</si>
  <si>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</si>
  <si>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</si>
  <si>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</si>
  <si>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</si>
  <si>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</si>
  <si>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</si>
  <si>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</si>
  <si>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</si>
  <si>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</si>
  <si>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</si>
  <si>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</si>
  <si>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</si>
  <si>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</si>
  <si>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</si>
  <si>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</si>
  <si>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</si>
  <si>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</si>
  <si>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</si>
  <si>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</si>
  <si>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</si>
  <si>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</si>
  <si>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</si>
  <si>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</si>
  <si>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</si>
  <si>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</si>
  <si>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</si>
  <si>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</si>
  <si>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</si>
  <si>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</si>
  <si>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</si>
  <si>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</si>
  <si>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</si>
  <si>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</si>
  <si>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</si>
  <si>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</si>
  <si>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</si>
  <si>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</si>
  <si>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</si>
  <si>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</si>
  <si>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</si>
  <si>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</si>
  <si>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</si>
  <si>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</si>
  <si>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</si>
  <si>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</si>
  <si>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</si>
  <si>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</si>
  <si>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</si>
  <si>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</si>
  <si>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</si>
  <si>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</si>
  <si>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</si>
  <si>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</si>
  <si>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</si>
  <si>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</si>
  <si>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</si>
  <si>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</si>
  <si>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</si>
  <si>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</si>
  <si>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</si>
  <si>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</si>
  <si>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</si>
  <si>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</si>
  <si>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</si>
  <si>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</si>
  <si>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</si>
  <si>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</si>
  <si>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</si>
  <si>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</si>
  <si>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</si>
  <si>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</si>
  <si>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</si>
  <si>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</si>
  <si>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</si>
  <si>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</si>
  <si>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</si>
  <si>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</si>
  <si>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</si>
  <si>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</si>
  <si>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</si>
  <si>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</si>
  <si>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</si>
  <si>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</si>
  <si>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</si>
  <si>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</si>
  <si>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</si>
  <si>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</si>
  <si>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</si>
  <si>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</si>
  <si>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</si>
  <si>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</si>
  <si>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</si>
  <si>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</si>
  <si>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</si>
  <si>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</si>
  <si>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</si>
  <si>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</si>
  <si>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</si>
  <si>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</si>
  <si>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</si>
  <si>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</si>
  <si>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</si>
  <si>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</si>
  <si>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</si>
  <si>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</si>
  <si>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</si>
  <si>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</si>
  <si>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</si>
  <si>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</si>
  <si>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</si>
  <si>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</si>
  <si>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</si>
  <si>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</si>
  <si>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</si>
  <si>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</si>
  <si>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</si>
  <si>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</si>
  <si>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</si>
  <si>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</si>
  <si>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</si>
  <si>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</si>
  <si>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</si>
  <si>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</si>
  <si>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</si>
  <si>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</si>
  <si>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</si>
  <si>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</si>
  <si>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</si>
  <si>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</si>
  <si>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</si>
  <si>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</si>
  <si>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</si>
  <si>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</si>
  <si>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</si>
  <si>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</si>
  <si>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</si>
  <si>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单位名称（项目）</t>
  </si>
  <si>
    <t>地区</t>
  </si>
  <si>
    <t>备注：我部门无对下转移支付预算，此表无数据。</t>
  </si>
  <si>
    <t>预算09-2表</t>
  </si>
  <si>
    <t>2026年对下转移支付绩效目标表</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</si>
  <si>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</si>
  <si>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</si>
  <si>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</si>
  <si>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</si>
  <si>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</si>
  <si>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</si>
  <si>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</si>
  <si>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</si>
  <si>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</si>
  <si>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</si>
  <si>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</si>
  <si>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</si>
  <si>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</si>
  <si>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</si>
  <si>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</si>
  <si>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</si>
  <si>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</si>
  <si>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</si>
  <si>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</si>
  <si>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</si>
  <si>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</si>
  <si>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</si>
  <si>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</si>
  <si>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</si>
  <si>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</si>
  <si>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</si>
  <si>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</si>
  <si>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</si>
  <si>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</si>
  <si>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</si>
  <si>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</si>
  <si>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</si>
  <si>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</si>
  <si>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</si>
  <si>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</si>
  <si>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</si>
  <si>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</si>
  <si>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</si>
  <si>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</si>
  <si>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</si>
  <si>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</si>
  <si>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</si>
  <si>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</si>
  <si>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</si>
  <si>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单位名称：昆明市晋宁区人民政府办公室</t>
    <phoneticPr fontId="25" type="noConversion"/>
  </si>
  <si>
    <t>单位名称：昆明市晋宁区人民政府办公室</t>
    <phoneticPr fontId="25" type="noConversion"/>
  </si>
  <si>
    <t>101</t>
  </si>
  <si>
    <t>昆明市晋宁区人民政府办公室</t>
  </si>
  <si>
    <t>101001</t>
  </si>
  <si>
    <t>201</t>
  </si>
  <si>
    <t>一般公共服务支出</t>
  </si>
  <si>
    <t>20103</t>
  </si>
  <si>
    <t>政府办公厅（室）及相关机构事务</t>
  </si>
  <si>
    <t>2010301</t>
  </si>
  <si>
    <t>行政运行</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</si>
  <si>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</si>
  <si>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</si>
  <si>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</si>
  <si>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</si>
  <si>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</si>
  <si>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</si>
  <si>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</si>
  <si>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</si>
  <si>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</si>
  <si>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</si>
  <si>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</si>
  <si>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</si>
  <si>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</si>
  <si>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</si>
  <si>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</si>
  <si>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</si>
  <si>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</si>
  <si>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</si>
  <si>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</si>
  <si>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</si>
  <si>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</si>
  <si>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</si>
  <si>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</si>
  <si>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</si>
  <si>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</si>
  <si>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</si>
  <si>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</si>
  <si>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</si>
  <si>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</si>
  <si>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</si>
  <si>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530122210000000003660</t>
  </si>
  <si>
    <t>行政人员支出工资</t>
  </si>
  <si>
    <t>30101</t>
  </si>
  <si>
    <t>基本工资</t>
  </si>
  <si>
    <t>30102</t>
  </si>
  <si>
    <t>津贴补贴</t>
  </si>
  <si>
    <t>30103</t>
  </si>
  <si>
    <t>奖金</t>
  </si>
  <si>
    <t>530122210000000003662</t>
  </si>
  <si>
    <t>社会保障缴费</t>
  </si>
  <si>
    <t>30108</t>
  </si>
  <si>
    <t>机关事业单位基本养老保险缴费</t>
  </si>
  <si>
    <t>30110</t>
  </si>
  <si>
    <t>职工基本医疗保险缴费</t>
  </si>
  <si>
    <t>30111</t>
  </si>
  <si>
    <t>公务员医疗补助缴费</t>
  </si>
  <si>
    <t>30112</t>
  </si>
  <si>
    <t>其他社会保障缴费</t>
  </si>
  <si>
    <t>530122210000000003663</t>
  </si>
  <si>
    <t>30113</t>
  </si>
  <si>
    <t>530122210000000003666</t>
  </si>
  <si>
    <t>公车购置及运维费</t>
  </si>
  <si>
    <t>30231</t>
  </si>
  <si>
    <t>公务用车运行维护费</t>
  </si>
  <si>
    <t>530122210000000003667</t>
  </si>
  <si>
    <t>30217</t>
  </si>
  <si>
    <t>530122210000000003668</t>
  </si>
  <si>
    <t>公务交通补贴</t>
  </si>
  <si>
    <t>30239</t>
  </si>
  <si>
    <t>其他交通费用</t>
  </si>
  <si>
    <t>530122210000000003669</t>
  </si>
  <si>
    <t>工会经费</t>
  </si>
  <si>
    <t>30228</t>
  </si>
  <si>
    <t>530122210000000003670</t>
  </si>
  <si>
    <t>一般公用经费</t>
  </si>
  <si>
    <t>30201</t>
  </si>
  <si>
    <t>办公费</t>
  </si>
  <si>
    <t>30211</t>
  </si>
  <si>
    <t>差旅费</t>
  </si>
  <si>
    <t>30215</t>
  </si>
  <si>
    <t>会议费</t>
  </si>
  <si>
    <t>30299</t>
  </si>
  <si>
    <t>其他商品和服务支出</t>
  </si>
  <si>
    <t>530122231100001229250</t>
  </si>
  <si>
    <t>离退休人员支出</t>
  </si>
  <si>
    <t>30301</t>
  </si>
  <si>
    <t>离休费</t>
  </si>
  <si>
    <t>30305</t>
  </si>
  <si>
    <t>生活补助</t>
  </si>
  <si>
    <t>530122231100001448930</t>
  </si>
  <si>
    <t>行政人员绩效奖励</t>
  </si>
  <si>
    <t>530122241100002244833</t>
  </si>
  <si>
    <t>其他人员支出</t>
  </si>
  <si>
    <t>30199</t>
  </si>
  <si>
    <t>其他工资福利支出</t>
  </si>
  <si>
    <t>对个人和家庭的补助</t>
  </si>
  <si>
    <t>530122261100005045180</t>
  </si>
  <si>
    <t>遗属生活补助经费</t>
  </si>
  <si>
    <t>530122261100004982470</t>
  </si>
  <si>
    <t>公务用车购置经费</t>
  </si>
  <si>
    <t>31013</t>
  </si>
  <si>
    <t>公务用车购置</t>
  </si>
  <si>
    <t>专项业务类</t>
  </si>
  <si>
    <t>530122231100001209050</t>
  </si>
  <si>
    <t>晋宁区人民政府网站维护服务经费</t>
  </si>
  <si>
    <t>530122231100001225771</t>
  </si>
  <si>
    <t>区政府法律顾问室经费</t>
  </si>
  <si>
    <t>30227</t>
  </si>
  <si>
    <t>委托业务费</t>
  </si>
  <si>
    <t>530122251100003559117</t>
  </si>
  <si>
    <t>安邦智库信息服务经费</t>
  </si>
  <si>
    <t>530122261100004963616</t>
  </si>
  <si>
    <t>晋宁区区长热线67812345项目服务经费</t>
  </si>
  <si>
    <t>530122261100005348924</t>
  </si>
  <si>
    <t>收支专户利息经费</t>
  </si>
  <si>
    <t>30240</t>
  </si>
  <si>
    <t>税金及附加费用</t>
  </si>
  <si>
    <t>备注：我单位无政府性基金预算支出预算相关内容，该表以空表进行公开。</t>
    <phoneticPr fontId="25" type="noConversion"/>
  </si>
  <si>
    <t>加油</t>
  </si>
  <si>
    <t>车辆加油、添加燃料服务</t>
  </si>
  <si>
    <t>批次</t>
  </si>
  <si>
    <t>维修保养</t>
  </si>
  <si>
    <t>车辆维修和保养服务</t>
  </si>
  <si>
    <t>保险</t>
  </si>
  <si>
    <t>机动车保险服务</t>
  </si>
  <si>
    <t>复印纸</t>
  </si>
  <si>
    <t>轿车</t>
  </si>
  <si>
    <t>元</t>
  </si>
  <si>
    <t>辆</t>
  </si>
  <si>
    <t>辆</t>
    <phoneticPr fontId="25" type="noConversion"/>
  </si>
  <si>
    <t>备注：因没有符合政府采购服务的支出项目，我单位无政府购买服务预算相关内容，该表以空表进行公开。</t>
    <phoneticPr fontId="25" type="noConversion"/>
  </si>
  <si>
    <t>备注：因我单位无新增资产预算配置，该表以空表进行公开。</t>
    <phoneticPr fontId="25" type="noConversion"/>
  </si>
  <si>
    <t>备注：因我单位无提前下达的上级转移支付补助项目支出预算，该表以空表进行公开。</t>
    <phoneticPr fontId="25" type="noConversion"/>
  </si>
  <si>
    <t>114 对个人和家庭的补助</t>
  </si>
  <si>
    <t>本级</t>
  </si>
  <si>
    <t>211 公车购置及运维费</t>
  </si>
  <si>
    <t>311 专项业务类</t>
  </si>
  <si>
    <t>昆明市晋宁区人民政府办公室</t>
    <phoneticPr fontId="25" type="noConversion"/>
  </si>
  <si>
    <t>（一）承办市人民政府文件、指示在晋宁区贯彻落实的行文工作，承办区人民政府向市人民政府报告、请示的拟稿和审核工作，以及市委、市政府及其部门和区委、区人大常委会、区政协转由晋宁区人民政府办理的事项。
（二）负责区人民政府会议的准备工作，协助区人民政府领导组织实施会议决定事项。
（三）协助区人民政府领导组织起草或审核以区人民政府、区人民政府办公室名义发布的公文，负责区人民政府、区政府办公室规范性文件合法性审查工作。
（四）研究区人民政府各部门、各乡（镇）人民政府、街道办事处请示区人民政府的事项，提出办理意见，报区人民政府领导审批。
（五）根据区人民政府领导的指示，对区人民政府部门间出现的争议问题进行协调并提出处理意见，报区人民政府领导决定。
（六）负责区人民政府重大决策部署、重要文件确定事项、重要会议议定事项以及区人民政府领导批示指示贯彻落实情况的督促检查。
（七）牵头组织有关部门按照区人民政府领导指示开展专题调查研究，及时反映情况，提出工作建议。
（八）组织协调、督促指导区政府系统人大代表建议和政协提案的办理工作，承办交由区人民政府和区政府办公室办理的人大代表建议和政协提案。
（九）负责区人民政府值班工作，及时向区人民政府领导报告重要紧急情况，传达和督促落实区人民政府领导指示。
（十）负责全区政务信息工作。指导监督、协调推进政府信息公开工作。
（十一）负责12345区长热线平台群众来件的受理、分办工作。
（十二）负责区人民政府参事工作。
（十三）贯彻落实上级全面推进滇池流域水环境综合治理工作任务。
（十四）完成区委、区政府交办的其他任务。</t>
    <phoneticPr fontId="25" type="noConversion"/>
  </si>
  <si>
    <t>不断加强办公室内部规范化、制度建设切实抓好办文工作,完成以区政府和区政府办公室制定的行政规范性文件和审查、登记、备案工作。 全区25小时应急值守，负责应急信息报送，做好区政府总值班室工作，及时向政府领导和上级报告重要情况，传达和督促落实上级及区政府领导的指示。完成市政府目督办交办的督查督办事项；完成区政府明确的重要决策事项、重点项目、重点工作的督查督办及反馈落实。做好12345区长热线平台群众来件的受理、分办工作。做好因公出国（境）管理、外事报备、外事接待等相关涉外工作。统筹做好政府信息公开工作。</t>
    <phoneticPr fontId="25" type="noConversion"/>
  </si>
  <si>
    <t>保障区政府网站和区政府各部门政务新媒体正常运行</t>
  </si>
  <si>
    <t>保障区政府网站和区政府各部门政务新媒体正常运行，做好组织领导和队伍建设、政府信息主动公开、政策解读情况、政府信息公开载体建设、政府信息依申请公开工作、政府服务开展、制度建设、日常工作、重要文件落实情况等栏目的正常政务公开。</t>
  </si>
  <si>
    <t>保障区政府区长热线工作正常开展</t>
  </si>
  <si>
    <t>确保区政府区长热线工作正常开展，及时回复办理12345热线件。</t>
  </si>
  <si>
    <t>保障区政府办法律顾问工作正常开展</t>
  </si>
  <si>
    <t>确保区政府办法律顾问工作正常开展，推进区政府法治建设，促进依法行政，规范行政执法。</t>
  </si>
  <si>
    <t>根据信息产品，做出有效决策。</t>
  </si>
  <si>
    <t>根据“信息产品目录”中选定的内容，向我单位提供相关名称、费用、期限的信息服务及信息资料。</t>
  </si>
  <si>
    <t>足额上缴收支专户利息收入</t>
  </si>
  <si>
    <t>产出指标</t>
  </si>
  <si>
    <t>数量指标</t>
  </si>
  <si>
    <t>工资福利发放人数</t>
  </si>
  <si>
    <t>=</t>
  </si>
  <si>
    <t>42</t>
  </si>
  <si>
    <t>人</t>
  </si>
  <si>
    <t>定量指标</t>
  </si>
  <si>
    <t>实际发放人数/应发放人数×指标分值</t>
  </si>
  <si>
    <t>反映部门（单位）实际发放工资人员数量。工资福利包括：行政人员工资、社会保险、住房公积金、职业年金等。</t>
  </si>
  <si>
    <t>区政府办职能配置、内设机构和人员编制规定</t>
  </si>
  <si>
    <t>编外人员聘用人数</t>
  </si>
  <si>
    <t>反映单位实际发放编外人员工资人数。</t>
  </si>
  <si>
    <t>区政府办人员编制规定</t>
  </si>
  <si>
    <t>供养离（退休）人员数</t>
  </si>
  <si>
    <t>23</t>
  </si>
  <si>
    <t>反映单位实际发放离（退休）人员待遇人数</t>
  </si>
  <si>
    <t>离（退休）人员信息表</t>
  </si>
  <si>
    <t>聘用法律顾问数量</t>
  </si>
  <si>
    <t>家</t>
  </si>
  <si>
    <t>按聘用法律顾问公司数量打分。</t>
  </si>
  <si>
    <t>反映聘用法律顾问公司数量。</t>
  </si>
  <si>
    <t>聘用合同约定。</t>
  </si>
  <si>
    <t>公务用车购置数</t>
  </si>
  <si>
    <t>按年初审批公务用车采购数量</t>
  </si>
  <si>
    <t>反映单位公务用车实际采购数量</t>
  </si>
  <si>
    <t>公务用车采购审批表及单位公务用车编制数</t>
  </si>
  <si>
    <t>质量指标</t>
  </si>
  <si>
    <t>信息主动公开合规率</t>
  </si>
  <si>
    <t>100</t>
  </si>
  <si>
    <t>%</t>
  </si>
  <si>
    <t>政府信息主动公开合规率100%，反之，则扣分。</t>
  </si>
  <si>
    <t>政府信息主动公开合规率</t>
  </si>
  <si>
    <t>区人民政府网站升级改版及监测服务合同书及昆明市人民政府办公室关于印发昆明市2022年政务公开工作要点分工方案的通知</t>
  </si>
  <si>
    <t>安邦智库信息服务质量</t>
  </si>
  <si>
    <t>&gt;=</t>
  </si>
  <si>
    <t>98</t>
  </si>
  <si>
    <t>信息服务质量大于等于98%，反之，则扣分。</t>
  </si>
  <si>
    <t>信息服务质量大于等于98%，为决策者做出决策提供有力保障。</t>
  </si>
  <si>
    <t>安邦智库信息服务合同</t>
  </si>
  <si>
    <t>聘用法律顾问履约率</t>
  </si>
  <si>
    <t>95</t>
  </si>
  <si>
    <t>按聘用合同履约率</t>
  </si>
  <si>
    <t>反映聘用法律顾问对合同的履行程度</t>
  </si>
  <si>
    <t>聘用合同约定</t>
  </si>
  <si>
    <t>时效指标</t>
  </si>
  <si>
    <t>法律顾问服务时效</t>
  </si>
  <si>
    <t>指定时间</t>
  </si>
  <si>
    <t>定性指标</t>
  </si>
  <si>
    <t>在指定时间内提供法律顾问服务。</t>
  </si>
  <si>
    <t>反映提供法律顾问服务的时间。</t>
  </si>
  <si>
    <t>区政府聘用法律顾问协议及市两办印发的《关于推行法律顾问制度和公职律师公司律师制度的实施意见》</t>
  </si>
  <si>
    <t>法定公开事项按时公开率</t>
  </si>
  <si>
    <t>法定公开事项按时公开</t>
  </si>
  <si>
    <t>放映法定公开事项公开时间</t>
  </si>
  <si>
    <t>按合同约定</t>
  </si>
  <si>
    <t>热线件超时办结率</t>
  </si>
  <si>
    <t>&lt;=</t>
  </si>
  <si>
    <t>热线件超时办结率小于等于5%。</t>
  </si>
  <si>
    <t>反映热线件答复时限。</t>
  </si>
  <si>
    <t>效益指标</t>
  </si>
  <si>
    <t>社会效益</t>
  </si>
  <si>
    <t>政务透明度显著提升</t>
  </si>
  <si>
    <t>90</t>
  </si>
  <si>
    <t>政务透明度显著提升，反之，则扣分。</t>
  </si>
  <si>
    <t>全面提升政务公开质量和实效，进一步提高政府工作透明度和政府公信力，更好地发挥新时代政务公开在推动政府职能转变、加快政府服务性建设，推进国家治理现代化、加快法制政府建设中的作用。</t>
  </si>
  <si>
    <t>风险防范成效</t>
  </si>
  <si>
    <t>因法律风险引起的诉讼、仲裁、行政处罚案件数量同比下降</t>
  </si>
  <si>
    <t>反映因法律风险引起的诉讼、仲裁、行政处罚案件数量</t>
  </si>
  <si>
    <t>群众诉求解决率</t>
  </si>
  <si>
    <t>反映群众诉求解决率</t>
  </si>
  <si>
    <t>满意度指标</t>
  </si>
  <si>
    <t>服务对象满意度</t>
  </si>
  <si>
    <t>单位人员满意度</t>
  </si>
  <si>
    <t>单位人员满意度大于等于90%。</t>
  </si>
  <si>
    <t>反映单位人员对工资统发的满意度</t>
  </si>
  <si>
    <t>调查问卷</t>
  </si>
  <si>
    <t>社会公众、单位（组织）满意度</t>
  </si>
  <si>
    <t>社会公众、单位（组织）满意度大于等于90%。</t>
  </si>
  <si>
    <t>反映社会公众、单位（组织）对部门（单位）履职情况的满意程度</t>
  </si>
  <si>
    <t>推进区政府法治建设，促进依法行政，规范行政执法</t>
  </si>
  <si>
    <t>签订服务协议律所数量</t>
  </si>
  <si>
    <t>个</t>
  </si>
  <si>
    <t>全年保障法律顾问履职到位</t>
  </si>
  <si>
    <t>按聘用法律顾问协议保障全年提供法律顾问服务</t>
  </si>
  <si>
    <t>年</t>
  </si>
  <si>
    <t>按聘用法律顾问协议，保障全年提供法律顾问服务</t>
  </si>
  <si>
    <t>经济效益</t>
  </si>
  <si>
    <t>为区政府在全区投资合作方面积极提供法律服务支持</t>
  </si>
  <si>
    <t>保障全年全区投资合作方面积极提供法律服务支持到位</t>
  </si>
  <si>
    <t>按聘用法律顾问协议，保障全年全区投资合作方面积极提供法律服务支持到位</t>
  </si>
  <si>
    <t>为全区社会稳定发展提供积极保障</t>
  </si>
  <si>
    <t>保障全区在处理社会稳定工作方面得到有效法律服务支持</t>
  </si>
  <si>
    <t>按聘用法律顾问协议，保障全区在处理社会稳定工作方面得到有效法律服务支持</t>
  </si>
  <si>
    <t>区政府满意度</t>
  </si>
  <si>
    <t>服务对象满意度不低于95%</t>
  </si>
  <si>
    <t>购置公务用车1辆</t>
  </si>
  <si>
    <t>购置设备数量</t>
  </si>
  <si>
    <t>1辆</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</si>
  <si>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</si>
  <si>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</si>
  <si>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</si>
  <si>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</si>
  <si>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</si>
  <si>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</si>
  <si>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一年内</t>
  </si>
  <si>
    <t>反映新购设备按时部署情况。
设备部署及时率=（及时部署设备数量/新购设备总数）*100%。</t>
  </si>
  <si>
    <t>设备采购经济性</t>
  </si>
  <si>
    <t>180000</t>
  </si>
  <si>
    <t>反映设备采购成本低于计划数所获得的经济效益。</t>
  </si>
  <si>
    <t>可持续影响</t>
  </si>
  <si>
    <t>设备使用年限</t>
  </si>
  <si>
    <t>规定使用年限</t>
  </si>
  <si>
    <t>反映新投入设备使用年限情况。</t>
  </si>
  <si>
    <t>使用人员满意度</t>
  </si>
  <si>
    <t>反映服务对象对购置设备的整体满意情况。
使用人员满意度=（对购置设备满意的人数/问卷调查人数）*100%。</t>
  </si>
  <si>
    <t>保障遗属人员生活补助按时发放</t>
  </si>
  <si>
    <t>遗属生活补助发放人数</t>
  </si>
  <si>
    <t>保障遗属人员4人生活补助按时发放。</t>
  </si>
  <si>
    <t>保障遗属人员正常生活</t>
  </si>
  <si>
    <t>保障遗属人员正常生活。</t>
  </si>
  <si>
    <t>遗属人员满意度</t>
  </si>
  <si>
    <t>遗属人员满意度大于等于95%。</t>
  </si>
  <si>
    <t>根据指定工作规范，开展67812345热线话务系统建设维护人工坐席服务及市长热线交办件。</t>
  </si>
  <si>
    <t>限时办结率</t>
  </si>
  <si>
    <t>案件按照规定及时转办</t>
  </si>
  <si>
    <t>群众满意度</t>
  </si>
  <si>
    <t>足额上缴收支专户利息经费</t>
  </si>
  <si>
    <t>及时上缴非税收入</t>
  </si>
  <si>
    <t>1年</t>
  </si>
  <si>
    <t>及时上缴非税收入。</t>
  </si>
  <si>
    <t>足额上缴非税收入</t>
  </si>
  <si>
    <t>410</t>
  </si>
  <si>
    <t>足额上缴财政收入</t>
  </si>
  <si>
    <t>根据合同相关规定，向我单位提供相关名称、费用、期限的信息服务及信息资料。</t>
  </si>
  <si>
    <t>信息服务质量</t>
  </si>
  <si>
    <t>根据信息产品，做出有效决策</t>
  </si>
  <si>
    <t>根据信息产品做出有效决策。</t>
  </si>
  <si>
    <t>信息服务使用对象</t>
  </si>
  <si>
    <t>全年保障区政府网站和区政府各部门政务新媒体正常运行，做好组织领导和队伍建设、政府信息主动公开、政策解读情况、政府信息公开载体建设、政府信息依申请公开工作、政府服务开展、制度建设、日常工作、重要文件落实情况等栏目的正常政务公开</t>
  </si>
  <si>
    <t>全年保障区政府网站正常运行</t>
  </si>
  <si>
    <t>按晋宁区人民政府网站升级改版及监测服务合同书支付2023年度网站建设费用、网站监测服务及政务新媒体监测服务费用。</t>
  </si>
  <si>
    <t>保障区政府网站运行畅通</t>
  </si>
  <si>
    <t>全年保障网站运行通畅，有效监测错误信息</t>
  </si>
  <si>
    <t>区人民政府网站监测服务优化及政务新媒体监测服务任务</t>
  </si>
  <si>
    <t>完成区政府网站监测服务优化及政务新媒体监测任务</t>
  </si>
  <si>
    <t>按晋宁区人民政府网站升级改版及监测服务合同书支付网站建设费用、网站监测服务及政务新媒体监测服务费用。</t>
  </si>
  <si>
    <t>做好社会关切舆情监测，依法依申请公开，及时回应社会关切，充分发挥媒体作用。</t>
  </si>
  <si>
    <t>充分发挥政务公开媒体作用</t>
  </si>
  <si>
    <t>有效保障人民群众的知情权和监督权</t>
  </si>
  <si>
    <t>全年持续保障人民群众的知情权和监督权</t>
  </si>
  <si>
    <t>有效保障人民群众的知情权和监督权，推进依法行政、加强政务服务 年 定性指标 按政务公开工作考核结果 加快推进政府网站集约式发展，推动政府网站服务水平不断提升。</t>
  </si>
  <si>
    <t>使用政府网站的各级各部门满意度</t>
  </si>
  <si>
    <t>各级各部门使用政府网站效果好，满意度高。</t>
  </si>
  <si>
    <t>每年与3家法律顾问公司签订服务协议</t>
    <phoneticPr fontId="25" type="noConversion"/>
  </si>
</sst>
</file>

<file path=xl/styles.xml><?xml version="1.0" encoding="utf-8"?>
<styleSheet xmlns="http://schemas.openxmlformats.org/spreadsheetml/2006/main">
  <numFmts count="7">
    <numFmt numFmtId="176" formatCode="yyyy\-mm\-dd\ hh:mm:ss"/>
    <numFmt numFmtId="177" formatCode="#,##0.00;\-#,##0.00;;@"/>
    <numFmt numFmtId="178" formatCode="yyyy\-mm\-dd"/>
    <numFmt numFmtId="179" formatCode="hh:mm:ss"/>
    <numFmt numFmtId="180" formatCode="#,##0;\-#,##0;;@"/>
    <numFmt numFmtId="181" formatCode="0.00_ "/>
    <numFmt numFmtId="182" formatCode="#,##0.00_ "/>
  </numFmts>
  <fonts count="26">
    <font>
      <sz val="11"/>
      <color theme="1"/>
      <name val="宋体"/>
      <charset val="134"/>
      <scheme val="minor"/>
    </font>
    <font>
      <sz val="10"/>
      <color indexed="8"/>
      <name val="Arial"/>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b/>
      <sz val="11"/>
      <color theme="1"/>
      <name val="宋体"/>
      <charset val="134"/>
      <scheme val="minor"/>
    </font>
    <font>
      <sz val="9"/>
      <color theme="1"/>
      <name val="宋体"/>
      <charset val="134"/>
    </font>
    <font>
      <sz val="10"/>
      <color rgb="FF000000"/>
      <name val="Arial"/>
      <family val="2"/>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0"/>
      <name val="宋体"/>
      <charset val="134"/>
    </font>
    <font>
      <sz val="11"/>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DBEEF4"/>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s>
  <cellStyleXfs count="11">
    <xf numFmtId="0" fontId="0" fillId="0" borderId="0"/>
    <xf numFmtId="176" fontId="22" fillId="0" borderId="1">
      <alignment horizontal="right" vertical="center"/>
    </xf>
    <xf numFmtId="178" fontId="22" fillId="0" borderId="1">
      <alignment horizontal="right" vertical="center"/>
    </xf>
    <xf numFmtId="10" fontId="22" fillId="0" borderId="1">
      <alignment horizontal="right" vertical="center"/>
    </xf>
    <xf numFmtId="177" fontId="22" fillId="0" borderId="1">
      <alignment horizontal="right" vertical="center"/>
    </xf>
    <xf numFmtId="49" fontId="22" fillId="0" borderId="1">
      <alignment horizontal="left" vertical="center" wrapText="1"/>
    </xf>
    <xf numFmtId="177" fontId="22" fillId="0" borderId="1">
      <alignment horizontal="right" vertical="center"/>
    </xf>
    <xf numFmtId="179" fontId="22" fillId="0" borderId="1">
      <alignment horizontal="right" vertical="center"/>
    </xf>
    <xf numFmtId="180" fontId="22" fillId="0" borderId="1">
      <alignment horizontal="right" vertical="center"/>
    </xf>
    <xf numFmtId="0" fontId="23" fillId="0" borderId="0"/>
    <xf numFmtId="0" fontId="24" fillId="0" borderId="0">
      <alignment vertical="center"/>
    </xf>
  </cellStyleXfs>
  <cellXfs count="313">
    <xf numFmtId="0" fontId="0" fillId="0" borderId="0" xfId="0" applyFont="1" applyBorder="1"/>
    <xf numFmtId="0" fontId="0" fillId="0" borderId="0" xfId="0" applyFill="1" applyBorder="1" applyAlignment="1"/>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lignment horizontal="right"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0" xfId="0" applyFont="1" applyFill="1" applyBorder="1" applyAlignment="1">
      <alignment horizontal="right" vertical="center" wrapText="1"/>
    </xf>
    <xf numFmtId="0" fontId="7" fillId="2" borderId="1" xfId="0" applyFont="1" applyFill="1" applyBorder="1" applyAlignment="1">
      <alignment horizontal="center" vertical="center"/>
    </xf>
    <xf numFmtId="49"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0" fillId="0" borderId="0" xfId="0" applyFont="1" applyFill="1" applyBorder="1"/>
    <xf numFmtId="49" fontId="4" fillId="0" borderId="0" xfId="0" applyNumberFormat="1" applyFont="1" applyFill="1" applyBorder="1"/>
    <xf numFmtId="0" fontId="3" fillId="0" borderId="0" xfId="0" applyFont="1" applyFill="1" applyBorder="1" applyAlignment="1" applyProtection="1">
      <alignment horizontal="right" vertical="center"/>
      <protection locked="0"/>
    </xf>
    <xf numFmtId="0" fontId="7" fillId="0" borderId="0" xfId="0" applyFont="1" applyFill="1" applyBorder="1"/>
    <xf numFmtId="0" fontId="3" fillId="0" borderId="0" xfId="0" applyFont="1" applyFill="1" applyBorder="1" applyAlignment="1" applyProtection="1">
      <alignment horizontal="right"/>
      <protection locked="0"/>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pplyProtection="1">
      <alignment horizontal="left" vertical="center" wrapText="1"/>
      <protection locked="0"/>
    </xf>
    <xf numFmtId="4" fontId="3" fillId="0" borderId="1" xfId="0" applyNumberFormat="1" applyFont="1" applyFill="1" applyBorder="1" applyAlignment="1" applyProtection="1">
      <alignment horizontal="right" vertical="center" wrapText="1"/>
      <protection locked="0"/>
    </xf>
    <xf numFmtId="0" fontId="7" fillId="0" borderId="6" xfId="0" applyFont="1" applyFill="1" applyBorder="1" applyAlignment="1">
      <alignment horizontal="center" vertical="center"/>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0" fontId="10" fillId="0" borderId="0" xfId="0" applyFont="1" applyFill="1" applyBorder="1"/>
    <xf numFmtId="0" fontId="4" fillId="0" borderId="1" xfId="0" applyFont="1" applyFill="1" applyBorder="1" applyAlignment="1" applyProtection="1">
      <alignment horizontal="center" vertical="center"/>
      <protection locked="0"/>
    </xf>
    <xf numFmtId="4" fontId="11" fillId="0" borderId="1" xfId="6" applyNumberFormat="1" applyFont="1" applyFill="1" applyBorder="1">
      <alignment horizontal="right" vertical="center"/>
    </xf>
    <xf numFmtId="0" fontId="12" fillId="0" borderId="0" xfId="0" applyFont="1" applyFill="1" applyBorder="1" applyProtection="1">
      <protection locked="0"/>
    </xf>
    <xf numFmtId="0" fontId="12" fillId="0" borderId="0" xfId="0" applyFont="1" applyFill="1" applyBorder="1"/>
    <xf numFmtId="0" fontId="4"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3" fontId="3" fillId="0"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177" fontId="11" fillId="0" borderId="1" xfId="0" applyNumberFormat="1" applyFont="1" applyFill="1" applyBorder="1" applyAlignment="1">
      <alignment horizontal="right" vertical="center"/>
    </xf>
    <xf numFmtId="0" fontId="3" fillId="0" borderId="5" xfId="0" applyFont="1" applyFill="1" applyBorder="1" applyAlignment="1">
      <alignment vertical="center" wrapText="1"/>
    </xf>
    <xf numFmtId="177" fontId="11" fillId="0" borderId="5" xfId="0" applyNumberFormat="1" applyFont="1" applyFill="1" applyBorder="1" applyAlignment="1">
      <alignment horizontal="right" vertical="center"/>
    </xf>
    <xf numFmtId="0" fontId="4" fillId="0" borderId="0" xfId="0" applyFont="1" applyBorder="1" applyAlignment="1">
      <alignment wrapText="1"/>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7" fillId="0" borderId="0" xfId="0" applyFont="1" applyBorder="1" applyProtection="1">
      <protection locked="0"/>
    </xf>
    <xf numFmtId="0" fontId="7" fillId="0" borderId="0" xfId="0" applyFont="1" applyBorder="1" applyAlignment="1">
      <alignment wrapText="1"/>
    </xf>
    <xf numFmtId="0" fontId="7" fillId="0" borderId="12" xfId="0" applyFont="1" applyBorder="1" applyAlignment="1" applyProtection="1">
      <alignment horizontal="center" vertical="center"/>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12" xfId="0" applyFont="1" applyBorder="1" applyAlignment="1" applyProtection="1">
      <alignment horizontal="left" vertical="center"/>
      <protection locked="0"/>
    </xf>
    <xf numFmtId="177" fontId="11" fillId="0" borderId="1" xfId="0" applyNumberFormat="1" applyFont="1" applyBorder="1" applyAlignment="1">
      <alignment horizontal="righ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7" fillId="0" borderId="0" xfId="0" applyFont="1" applyBorder="1"/>
    <xf numFmtId="180" fontId="11" fillId="0" borderId="1" xfId="8" applyNumberFormat="1" applyFont="1" applyBorder="1" applyAlignment="1">
      <alignment horizontal="center" vertical="center"/>
    </xf>
    <xf numFmtId="180" fontId="11" fillId="0" borderId="1" xfId="0" applyNumberFormat="1" applyFont="1" applyBorder="1" applyAlignment="1">
      <alignment horizontal="center" vertical="center"/>
    </xf>
    <xf numFmtId="0" fontId="3" fillId="0" borderId="12" xfId="0" applyFont="1" applyBorder="1" applyAlignment="1">
      <alignment horizontal="left" vertical="center" wrapText="1"/>
    </xf>
    <xf numFmtId="3" fontId="3" fillId="0" borderId="12" xfId="0" applyNumberFormat="1" applyFont="1" applyBorder="1" applyAlignment="1">
      <alignment horizontal="right" vertical="center"/>
    </xf>
    <xf numFmtId="177" fontId="11" fillId="0" borderId="8" xfId="0" applyNumberFormat="1" applyFont="1" applyBorder="1" applyAlignment="1">
      <alignment horizontal="righ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3" fillId="0" borderId="0" xfId="0" applyFont="1" applyBorder="1" applyAlignment="1">
      <alignment horizontal="right"/>
    </xf>
    <xf numFmtId="0" fontId="16" fillId="0" borderId="0" xfId="0" applyFont="1" applyFill="1" applyBorder="1" applyAlignment="1" applyProtection="1">
      <alignment horizontal="right"/>
      <protection locked="0"/>
    </xf>
    <xf numFmtId="49" fontId="16" fillId="0" borderId="0" xfId="0" applyNumberFormat="1" applyFont="1" applyFill="1" applyBorder="1" applyProtection="1">
      <protection locked="0"/>
    </xf>
    <xf numFmtId="0" fontId="4" fillId="0" borderId="0" xfId="0" applyFont="1" applyFill="1" applyBorder="1" applyAlignment="1">
      <alignment horizontal="right"/>
    </xf>
    <xf numFmtId="0" fontId="3" fillId="0" borderId="0" xfId="0" applyFont="1" applyFill="1" applyBorder="1" applyAlignment="1">
      <alignment horizontal="right"/>
    </xf>
    <xf numFmtId="49"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vertical="top"/>
    </xf>
    <xf numFmtId="0" fontId="3" fillId="0" borderId="0" xfId="0" applyFont="1" applyFill="1" applyBorder="1" applyAlignment="1">
      <alignment horizontal="right"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4" fillId="0" borderId="1"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0" xfId="0" applyFont="1" applyFill="1" applyBorder="1" applyAlignment="1">
      <alignment horizontal="right" vertical="center" wrapText="1"/>
    </xf>
    <xf numFmtId="49" fontId="7"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pplyAlignment="1" applyProtection="1">
      <alignment horizontal="center" vertical="center" wrapText="1"/>
      <protection locked="0"/>
    </xf>
    <xf numFmtId="177" fontId="21" fillId="0" borderId="1" xfId="0" applyNumberFormat="1" applyFont="1" applyFill="1" applyBorder="1" applyAlignment="1">
      <alignment horizontal="right" vertical="center"/>
    </xf>
    <xf numFmtId="0" fontId="19" fillId="0" borderId="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protection locked="0"/>
    </xf>
    <xf numFmtId="0" fontId="3" fillId="2" borderId="0" xfId="0" quotePrefix="1" applyFont="1" applyFill="1" applyBorder="1" applyAlignment="1">
      <alignment horizontal="right" vertical="center" wrapText="1"/>
    </xf>
    <xf numFmtId="0" fontId="0" fillId="0" borderId="0" xfId="0"/>
    <xf numFmtId="0" fontId="3" fillId="2" borderId="1" xfId="0" applyFont="1" applyFill="1" applyBorder="1" applyAlignment="1" applyProtection="1">
      <alignment horizontal="left" vertical="center" wrapText="1" indent="1"/>
      <protection locked="0"/>
    </xf>
    <xf numFmtId="0" fontId="3" fillId="2" borderId="1" xfId="0" applyFont="1" applyFill="1" applyBorder="1" applyAlignment="1">
      <alignment horizontal="left" vertical="center" wrapText="1"/>
    </xf>
    <xf numFmtId="4"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182" fontId="0" fillId="0" borderId="0" xfId="0" applyNumberFormat="1" applyFont="1" applyFill="1" applyBorder="1"/>
    <xf numFmtId="0" fontId="3" fillId="0" borderId="1" xfId="0" applyFont="1" applyBorder="1" applyAlignment="1">
      <alignment horizontal="left" vertical="center" wrapText="1"/>
    </xf>
    <xf numFmtId="4" fontId="3" fillId="0" borderId="1" xfId="0" applyNumberFormat="1" applyFont="1" applyBorder="1" applyAlignment="1" applyProtection="1">
      <alignment horizontal="right" vertical="center" wrapText="1"/>
      <protection locked="0"/>
    </xf>
    <xf numFmtId="4"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177" fontId="11" fillId="0" borderId="1" xfId="6" applyFont="1">
      <alignment horizontal="right" vertical="center"/>
    </xf>
    <xf numFmtId="49" fontId="11" fillId="0" borderId="1" xfId="5" applyFont="1">
      <alignment horizontal="left" vertical="center" wrapText="1"/>
    </xf>
    <xf numFmtId="0" fontId="3" fillId="0" borderId="1" xfId="0" applyFont="1" applyBorder="1" applyAlignment="1">
      <alignment vertical="center" wrapText="1"/>
    </xf>
    <xf numFmtId="177" fontId="11" fillId="0" borderId="1" xfId="6" applyFont="1" applyAlignment="1">
      <alignment horizontal="left" vertical="center"/>
    </xf>
    <xf numFmtId="0" fontId="3" fillId="2" borderId="1" xfId="0" applyFont="1" applyFill="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13" fillId="0" borderId="0" xfId="0" quotePrefix="1" applyFont="1" applyFill="1" applyBorder="1" applyAlignment="1" applyProtection="1">
      <alignment horizontal="center" vertical="center" wrapText="1"/>
      <protection locked="0"/>
    </xf>
    <xf numFmtId="0" fontId="0" fillId="0" borderId="0" xfId="0" applyFont="1" applyFill="1" applyBorder="1"/>
    <xf numFmtId="0" fontId="3" fillId="0" borderId="0" xfId="0" applyFont="1" applyFill="1" applyBorder="1" applyAlignment="1" applyProtection="1">
      <alignment horizontal="left" vertical="center" wrapText="1"/>
      <protection locked="0"/>
    </xf>
    <xf numFmtId="0" fontId="12" fillId="0" borderId="0"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top" wrapText="1"/>
      <protection locked="0"/>
    </xf>
    <xf numFmtId="0" fontId="3" fillId="0" borderId="0" xfId="0" applyFont="1" applyFill="1" applyBorder="1" applyAlignment="1" applyProtection="1">
      <alignment horizontal="right" vertical="center" wrapText="1"/>
      <protection locked="0"/>
    </xf>
    <xf numFmtId="0" fontId="13"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vertical="top"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3" fillId="0" borderId="12" xfId="0" applyFont="1" applyFill="1" applyBorder="1" applyAlignment="1">
      <alignment horizontal="left" vertical="center"/>
    </xf>
    <xf numFmtId="0" fontId="3" fillId="0" borderId="12" xfId="0" applyFont="1" applyFill="1" applyBorder="1" applyAlignment="1">
      <alignment horizontal="right" vertical="center"/>
    </xf>
    <xf numFmtId="0" fontId="3" fillId="0" borderId="12" xfId="0"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wrapText="1"/>
      <protection locked="0"/>
    </xf>
    <xf numFmtId="0" fontId="19" fillId="0" borderId="2"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4" xfId="0" applyFont="1" applyFill="1" applyBorder="1" applyAlignment="1">
      <alignment horizontal="left" vertical="center"/>
    </xf>
    <xf numFmtId="0" fontId="19" fillId="0" borderId="5" xfId="0" applyFont="1" applyFill="1" applyBorder="1" applyAlignment="1">
      <alignment horizontal="center" vertical="center"/>
    </xf>
    <xf numFmtId="0" fontId="17" fillId="0" borderId="0"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protection locked="0"/>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5" xfId="0" applyFont="1" applyFill="1" applyBorder="1" applyAlignment="1" applyProtection="1">
      <alignment horizontal="center" vertical="center"/>
      <protection locked="0"/>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0" xfId="0" applyFont="1" applyFill="1" applyBorder="1"/>
    <xf numFmtId="0" fontId="12" fillId="0" borderId="0" xfId="0" applyFont="1" applyFill="1" applyBorder="1" applyProtection="1">
      <protection locked="0"/>
    </xf>
    <xf numFmtId="0" fontId="3" fillId="0" borderId="0" xfId="0" applyFont="1" applyFill="1" applyBorder="1" applyAlignment="1">
      <alignment horizontal="left" vertical="center"/>
    </xf>
    <xf numFmtId="0" fontId="4"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right"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14" fillId="0" borderId="0" xfId="0" quotePrefix="1"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49" fontId="11" fillId="0" borderId="1" xfId="5" applyFont="1" applyAlignment="1">
      <alignment horizontal="left" vertical="center" wrapText="1" indent="2"/>
    </xf>
    <xf numFmtId="49" fontId="11" fillId="0" borderId="1" xfId="5" applyFont="1">
      <alignment horizontal="left" vertical="center" wrapText="1"/>
    </xf>
    <xf numFmtId="0" fontId="17" fillId="0" borderId="0" xfId="0" quotePrefix="1"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right"/>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7" fillId="0" borderId="6"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protection locked="0"/>
    </xf>
    <xf numFmtId="49" fontId="7" fillId="0" borderId="6" xfId="0" applyNumberFormat="1" applyFont="1" applyFill="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3" fillId="0" borderId="0" xfId="0" applyFont="1" applyBorder="1" applyAlignment="1">
      <alignment horizontal="left" vertical="center"/>
    </xf>
    <xf numFmtId="0" fontId="7" fillId="0" borderId="0" xfId="0" applyFont="1" applyBorder="1"/>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2" borderId="8" xfId="0" applyFont="1" applyFill="1" applyBorder="1" applyAlignment="1">
      <alignment horizontal="right" vertical="center"/>
    </xf>
    <xf numFmtId="181" fontId="10" fillId="0" borderId="0" xfId="0" applyNumberFormat="1"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14" fillId="0" borderId="0" xfId="0" quotePrefix="1"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7" fillId="0" borderId="0" xfId="0" applyFont="1" applyBorder="1" applyProtection="1">
      <protection locked="0"/>
    </xf>
    <xf numFmtId="0" fontId="3" fillId="0" borderId="13" xfId="0" applyFont="1" applyBorder="1" applyAlignment="1">
      <alignment horizontal="center" vertical="center"/>
    </xf>
    <xf numFmtId="0" fontId="3" fillId="0" borderId="14" xfId="0" applyFont="1" applyBorder="1" applyAlignment="1" applyProtection="1">
      <alignment horizontal="left" vertical="center"/>
      <protection locked="0"/>
    </xf>
    <xf numFmtId="0" fontId="15" fillId="0" borderId="0" xfId="0" applyFont="1" applyFill="1" applyAlignment="1">
      <alignment horizontal="left" vertic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4"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wrapText="1"/>
    </xf>
    <xf numFmtId="0" fontId="4" fillId="0" borderId="0" xfId="0" applyFont="1" applyFill="1" applyBorder="1" applyAlignment="1">
      <alignment horizontal="right" wrapText="1"/>
    </xf>
    <xf numFmtId="0" fontId="15" fillId="0" borderId="0" xfId="0" applyFont="1" applyAlignment="1">
      <alignment horizontal="left" vertical="center"/>
    </xf>
    <xf numFmtId="0" fontId="7"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3" fillId="0" borderId="0" xfId="0" applyFont="1" applyFill="1" applyBorder="1" applyAlignment="1" applyProtection="1">
      <alignment horizontal="right" vertical="top" wrapText="1"/>
      <protection locked="0"/>
    </xf>
    <xf numFmtId="0" fontId="12" fillId="0" borderId="0" xfId="0" applyFont="1" applyFill="1" applyBorder="1" applyAlignment="1" applyProtection="1">
      <alignment vertical="top"/>
      <protection locked="0"/>
    </xf>
    <xf numFmtId="0" fontId="12" fillId="0" borderId="0" xfId="0" applyFont="1" applyFill="1" applyBorder="1" applyAlignment="1">
      <alignment vertical="top"/>
    </xf>
    <xf numFmtId="0" fontId="3" fillId="0" borderId="1" xfId="0" applyFont="1" applyFill="1" applyBorder="1" applyAlignment="1">
      <alignment horizontal="center" vertical="center"/>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0" fillId="0" borderId="0" xfId="0" applyFont="1" applyFill="1" applyAlignment="1">
      <alignment horizontal="left" vertical="center"/>
    </xf>
    <xf numFmtId="0" fontId="9" fillId="0" borderId="0" xfId="0" quotePrefix="1"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2" borderId="1" xfId="0"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49" fontId="3" fillId="0" borderId="1" xfId="0" applyNumberFormat="1" applyFont="1" applyBorder="1" applyAlignment="1">
      <alignment horizontal="left" vertical="center" wrapText="1"/>
    </xf>
    <xf numFmtId="0" fontId="7" fillId="0" borderId="1" xfId="0" applyFont="1" applyBorder="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11">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 name="常规 3" xfId="10"/>
    <cellStyle name="常规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tabSelected="1" workbookViewId="0">
      <selection activeCell="F9" sqref="F9"/>
    </sheetView>
  </sheetViews>
  <sheetFormatPr defaultColWidth="8.625" defaultRowHeight="12.75" customHeight="1"/>
  <cols>
    <col min="1" max="4" width="41" style="17" customWidth="1"/>
    <col min="5" max="16384" width="8.625" style="17"/>
  </cols>
  <sheetData>
    <row r="1" spans="1:4" ht="15" customHeight="1">
      <c r="A1" s="36"/>
      <c r="B1" s="36"/>
      <c r="C1" s="36"/>
      <c r="D1" s="37" t="s">
        <v>0</v>
      </c>
    </row>
    <row r="2" spans="1:4" ht="41.25" customHeight="1">
      <c r="A2" s="124" t="s">
        <v>1</v>
      </c>
      <c r="B2" s="125"/>
      <c r="C2" s="125"/>
      <c r="D2" s="125"/>
    </row>
    <row r="3" spans="1:4" ht="17.25" customHeight="1">
      <c r="A3" s="126" t="s">
        <v>253</v>
      </c>
      <c r="B3" s="127"/>
      <c r="D3" s="87" t="s">
        <v>2</v>
      </c>
    </row>
    <row r="4" spans="1:4" ht="23.25" customHeight="1">
      <c r="A4" s="128" t="s">
        <v>3</v>
      </c>
      <c r="B4" s="129"/>
      <c r="C4" s="128" t="s">
        <v>4</v>
      </c>
      <c r="D4" s="129"/>
    </row>
    <row r="5" spans="1:4" ht="24" customHeight="1">
      <c r="A5" s="94" t="s">
        <v>5</v>
      </c>
      <c r="B5" s="94" t="s">
        <v>6</v>
      </c>
      <c r="C5" s="94" t="s">
        <v>7</v>
      </c>
      <c r="D5" s="94" t="s">
        <v>6</v>
      </c>
    </row>
    <row r="6" spans="1:4" ht="17.25" customHeight="1">
      <c r="A6" s="95" t="s">
        <v>8</v>
      </c>
      <c r="B6" s="53">
        <v>11771021.68</v>
      </c>
      <c r="C6" s="95" t="s">
        <v>9</v>
      </c>
      <c r="D6" s="53">
        <v>8710470.6899999995</v>
      </c>
    </row>
    <row r="7" spans="1:4" ht="17.25" customHeight="1">
      <c r="A7" s="95" t="s">
        <v>10</v>
      </c>
      <c r="B7" s="53"/>
      <c r="C7" s="95" t="s">
        <v>11</v>
      </c>
      <c r="D7" s="53"/>
    </row>
    <row r="8" spans="1:4" ht="17.25" customHeight="1">
      <c r="A8" s="95" t="s">
        <v>12</v>
      </c>
      <c r="B8" s="53"/>
      <c r="C8" s="102" t="s">
        <v>13</v>
      </c>
      <c r="D8" s="53"/>
    </row>
    <row r="9" spans="1:4" ht="17.25" customHeight="1">
      <c r="A9" s="95" t="s">
        <v>14</v>
      </c>
      <c r="B9" s="53"/>
      <c r="C9" s="102" t="s">
        <v>15</v>
      </c>
      <c r="D9" s="53"/>
    </row>
    <row r="10" spans="1:4" ht="17.25" customHeight="1">
      <c r="A10" s="95" t="s">
        <v>16</v>
      </c>
      <c r="B10" s="53">
        <v>410</v>
      </c>
      <c r="C10" s="102" t="s">
        <v>17</v>
      </c>
      <c r="D10" s="53"/>
    </row>
    <row r="11" spans="1:4" ht="17.25" customHeight="1">
      <c r="A11" s="95" t="s">
        <v>18</v>
      </c>
      <c r="B11" s="53"/>
      <c r="C11" s="102" t="s">
        <v>19</v>
      </c>
      <c r="D11" s="53"/>
    </row>
    <row r="12" spans="1:4" ht="17.25" customHeight="1">
      <c r="A12" s="95" t="s">
        <v>20</v>
      </c>
      <c r="B12" s="53"/>
      <c r="C12" s="26" t="s">
        <v>21</v>
      </c>
      <c r="D12" s="53"/>
    </row>
    <row r="13" spans="1:4" ht="17.25" customHeight="1">
      <c r="A13" s="95" t="s">
        <v>22</v>
      </c>
      <c r="B13" s="53"/>
      <c r="C13" s="26" t="s">
        <v>23</v>
      </c>
      <c r="D13" s="53">
        <v>1412175.68</v>
      </c>
    </row>
    <row r="14" spans="1:4" ht="17.25" customHeight="1">
      <c r="A14" s="95" t="s">
        <v>24</v>
      </c>
      <c r="B14" s="53"/>
      <c r="C14" s="26" t="s">
        <v>25</v>
      </c>
      <c r="D14" s="53">
        <v>783778.75</v>
      </c>
    </row>
    <row r="15" spans="1:4" ht="17.25" customHeight="1">
      <c r="A15" s="95" t="s">
        <v>26</v>
      </c>
      <c r="B15" s="53"/>
      <c r="C15" s="26" t="s">
        <v>27</v>
      </c>
      <c r="D15" s="53"/>
    </row>
    <row r="16" spans="1:4" ht="17.25" customHeight="1">
      <c r="A16" s="96"/>
      <c r="B16" s="53"/>
      <c r="C16" s="26" t="s">
        <v>28</v>
      </c>
      <c r="D16" s="53"/>
    </row>
    <row r="17" spans="1:4" ht="17.25" customHeight="1">
      <c r="A17" s="97"/>
      <c r="B17" s="53"/>
      <c r="C17" s="26" t="s">
        <v>29</v>
      </c>
      <c r="D17" s="53"/>
    </row>
    <row r="18" spans="1:4" ht="17.25" customHeight="1">
      <c r="A18" s="97"/>
      <c r="B18" s="53"/>
      <c r="C18" s="26" t="s">
        <v>30</v>
      </c>
      <c r="D18" s="53"/>
    </row>
    <row r="19" spans="1:4" ht="17.25" customHeight="1">
      <c r="A19" s="97"/>
      <c r="B19" s="53"/>
      <c r="C19" s="26" t="s">
        <v>31</v>
      </c>
      <c r="D19" s="53"/>
    </row>
    <row r="20" spans="1:4" ht="17.25" customHeight="1">
      <c r="A20" s="97"/>
      <c r="B20" s="53"/>
      <c r="C20" s="26" t="s">
        <v>32</v>
      </c>
      <c r="D20" s="53"/>
    </row>
    <row r="21" spans="1:4" ht="17.25" customHeight="1">
      <c r="A21" s="97"/>
      <c r="B21" s="53"/>
      <c r="C21" s="26" t="s">
        <v>33</v>
      </c>
      <c r="D21" s="53"/>
    </row>
    <row r="22" spans="1:4" ht="17.25" customHeight="1">
      <c r="A22" s="97"/>
      <c r="B22" s="53"/>
      <c r="C22" s="26" t="s">
        <v>34</v>
      </c>
      <c r="D22" s="53"/>
    </row>
    <row r="23" spans="1:4" ht="17.25" customHeight="1">
      <c r="A23" s="97"/>
      <c r="B23" s="53"/>
      <c r="C23" s="26" t="s">
        <v>35</v>
      </c>
      <c r="D23" s="53"/>
    </row>
    <row r="24" spans="1:4" ht="17.25" customHeight="1">
      <c r="A24" s="97"/>
      <c r="B24" s="53"/>
      <c r="C24" s="26" t="s">
        <v>36</v>
      </c>
      <c r="D24" s="53">
        <v>865006.56</v>
      </c>
    </row>
    <row r="25" spans="1:4" ht="17.25" customHeight="1">
      <c r="A25" s="97"/>
      <c r="B25" s="53"/>
      <c r="C25" s="26" t="s">
        <v>37</v>
      </c>
      <c r="D25" s="53"/>
    </row>
    <row r="26" spans="1:4" ht="17.25" customHeight="1">
      <c r="A26" s="97"/>
      <c r="B26" s="53"/>
      <c r="C26" s="96" t="s">
        <v>38</v>
      </c>
      <c r="D26" s="53"/>
    </row>
    <row r="27" spans="1:4" ht="17.25" customHeight="1">
      <c r="A27" s="97"/>
      <c r="B27" s="53"/>
      <c r="C27" s="26" t="s">
        <v>39</v>
      </c>
      <c r="D27" s="53"/>
    </row>
    <row r="28" spans="1:4" ht="16.5" customHeight="1">
      <c r="A28" s="97"/>
      <c r="B28" s="53"/>
      <c r="C28" s="26" t="s">
        <v>40</v>
      </c>
      <c r="D28" s="53"/>
    </row>
    <row r="29" spans="1:4" ht="16.5" customHeight="1">
      <c r="A29" s="97"/>
      <c r="B29" s="53"/>
      <c r="C29" s="96" t="s">
        <v>41</v>
      </c>
      <c r="D29" s="53"/>
    </row>
    <row r="30" spans="1:4" ht="17.25" customHeight="1">
      <c r="A30" s="97"/>
      <c r="B30" s="53"/>
      <c r="C30" s="96" t="s">
        <v>42</v>
      </c>
      <c r="D30" s="53"/>
    </row>
    <row r="31" spans="1:4" ht="17.25" customHeight="1">
      <c r="A31" s="97"/>
      <c r="B31" s="53"/>
      <c r="C31" s="26" t="s">
        <v>43</v>
      </c>
      <c r="D31" s="53"/>
    </row>
    <row r="32" spans="1:4" ht="16.5" customHeight="1">
      <c r="A32" s="97" t="s">
        <v>44</v>
      </c>
      <c r="B32" s="53">
        <v>11771431.68</v>
      </c>
      <c r="C32" s="97" t="s">
        <v>45</v>
      </c>
      <c r="D32" s="53">
        <v>11771431.68</v>
      </c>
    </row>
    <row r="33" spans="1:4" ht="16.5" customHeight="1">
      <c r="A33" s="96" t="s">
        <v>46</v>
      </c>
      <c r="B33" s="53"/>
      <c r="C33" s="96" t="s">
        <v>47</v>
      </c>
      <c r="D33" s="53"/>
    </row>
    <row r="34" spans="1:4" ht="16.5" customHeight="1">
      <c r="A34" s="26" t="s">
        <v>48</v>
      </c>
      <c r="B34" s="53"/>
      <c r="C34" s="26" t="s">
        <v>48</v>
      </c>
      <c r="D34" s="53"/>
    </row>
    <row r="35" spans="1:4" ht="16.5" customHeight="1">
      <c r="A35" s="26" t="s">
        <v>49</v>
      </c>
      <c r="B35" s="53"/>
      <c r="C35" s="26" t="s">
        <v>49</v>
      </c>
      <c r="D35" s="53"/>
    </row>
    <row r="36" spans="1:4" ht="16.5" customHeight="1">
      <c r="A36" s="98" t="s">
        <v>50</v>
      </c>
      <c r="B36" s="53">
        <v>11771431.68</v>
      </c>
      <c r="C36" s="98" t="s">
        <v>51</v>
      </c>
      <c r="D36" s="53">
        <v>11771431.68</v>
      </c>
    </row>
  </sheetData>
  <mergeCells count="4">
    <mergeCell ref="A2:D2"/>
    <mergeCell ref="A3:B3"/>
    <mergeCell ref="A4:B4"/>
    <mergeCell ref="C4:D4"/>
  </mergeCells>
  <phoneticPr fontId="25"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C21" sqref="C21"/>
    </sheetView>
  </sheetViews>
  <sheetFormatPr defaultColWidth="9.125" defaultRowHeight="14.25" customHeight="1"/>
  <cols>
    <col min="1" max="1" width="32.125" style="17" customWidth="1"/>
    <col min="2" max="2" width="20.75" style="17" customWidth="1"/>
    <col min="3" max="3" width="32.125" style="17" customWidth="1"/>
    <col min="4" max="4" width="27.75" style="17" customWidth="1"/>
    <col min="5" max="6" width="36.75" style="17" customWidth="1"/>
    <col min="7" max="16384" width="9.125" style="17"/>
  </cols>
  <sheetData>
    <row r="1" spans="1:6" ht="12" customHeight="1">
      <c r="A1" s="79">
        <v>1</v>
      </c>
      <c r="B1" s="80">
        <v>0</v>
      </c>
      <c r="C1" s="79">
        <v>1</v>
      </c>
      <c r="D1" s="81"/>
      <c r="E1" s="81"/>
      <c r="F1" s="82" t="s">
        <v>183</v>
      </c>
    </row>
    <row r="2" spans="1:6" ht="42" customHeight="1">
      <c r="A2" s="224" t="s">
        <v>184</v>
      </c>
      <c r="B2" s="225" t="s">
        <v>185</v>
      </c>
      <c r="C2" s="226"/>
      <c r="D2" s="160"/>
      <c r="E2" s="160"/>
      <c r="F2" s="160"/>
    </row>
    <row r="3" spans="1:6" ht="13.5" customHeight="1">
      <c r="A3" s="205" t="s">
        <v>254</v>
      </c>
      <c r="B3" s="205"/>
      <c r="C3" s="227"/>
      <c r="D3" s="81"/>
      <c r="E3" s="81"/>
      <c r="F3" s="82" t="s">
        <v>2</v>
      </c>
    </row>
    <row r="4" spans="1:6" ht="19.5" customHeight="1">
      <c r="A4" s="168" t="s">
        <v>148</v>
      </c>
      <c r="B4" s="232" t="s">
        <v>72</v>
      </c>
      <c r="C4" s="168" t="s">
        <v>73</v>
      </c>
      <c r="D4" s="207" t="s">
        <v>186</v>
      </c>
      <c r="E4" s="164"/>
      <c r="F4" s="165"/>
    </row>
    <row r="5" spans="1:6" ht="18.75" customHeight="1">
      <c r="A5" s="231"/>
      <c r="B5" s="233"/>
      <c r="C5" s="231"/>
      <c r="D5" s="24" t="s">
        <v>56</v>
      </c>
      <c r="E5" s="23" t="s">
        <v>75</v>
      </c>
      <c r="F5" s="24" t="s">
        <v>76</v>
      </c>
    </row>
    <row r="6" spans="1:6" ht="18.75" customHeight="1">
      <c r="A6" s="44">
        <v>1</v>
      </c>
      <c r="B6" s="83" t="s">
        <v>83</v>
      </c>
      <c r="C6" s="44">
        <v>3</v>
      </c>
      <c r="D6" s="84">
        <v>4</v>
      </c>
      <c r="E6" s="84">
        <v>5</v>
      </c>
      <c r="F6" s="84">
        <v>6</v>
      </c>
    </row>
    <row r="7" spans="1:6" ht="21" customHeight="1">
      <c r="A7" s="26"/>
      <c r="B7" s="26"/>
      <c r="C7" s="26"/>
      <c r="D7" s="53"/>
      <c r="E7" s="53"/>
      <c r="F7" s="53"/>
    </row>
    <row r="8" spans="1:6" ht="21" customHeight="1">
      <c r="A8" s="26"/>
      <c r="B8" s="26"/>
      <c r="C8" s="26"/>
      <c r="D8" s="53"/>
      <c r="E8" s="53"/>
      <c r="F8" s="53"/>
    </row>
    <row r="9" spans="1:6" ht="18.75" customHeight="1">
      <c r="A9" s="228" t="s">
        <v>137</v>
      </c>
      <c r="B9" s="228" t="s">
        <v>137</v>
      </c>
      <c r="C9" s="229" t="s">
        <v>137</v>
      </c>
      <c r="D9" s="55"/>
      <c r="E9" s="55"/>
      <c r="F9" s="55"/>
    </row>
    <row r="10" spans="1:6" ht="32.1" customHeight="1">
      <c r="A10" s="230" t="s">
        <v>371</v>
      </c>
      <c r="B10" s="230"/>
      <c r="C10" s="230"/>
      <c r="D10" s="230"/>
      <c r="E10" s="230"/>
      <c r="F10" s="230"/>
    </row>
  </sheetData>
  <mergeCells count="8">
    <mergeCell ref="A2:F2"/>
    <mergeCell ref="A3:C3"/>
    <mergeCell ref="D4:F4"/>
    <mergeCell ref="A9:C9"/>
    <mergeCell ref="A10:F10"/>
    <mergeCell ref="A4:A5"/>
    <mergeCell ref="B4:B5"/>
    <mergeCell ref="C4:C5"/>
  </mergeCells>
  <phoneticPr fontId="25"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14"/>
  <sheetViews>
    <sheetView showZeros="0" workbookViewId="0">
      <selection activeCell="H18" sqref="H18"/>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76"/>
      <c r="Q1" s="76" t="s">
        <v>187</v>
      </c>
    </row>
    <row r="2" spans="1:17" ht="41.25" customHeight="1">
      <c r="A2" s="234" t="s">
        <v>188</v>
      </c>
      <c r="B2" s="181"/>
      <c r="C2" s="181"/>
      <c r="D2" s="181"/>
      <c r="E2" s="181"/>
      <c r="F2" s="181"/>
      <c r="G2" s="181"/>
      <c r="H2" s="181"/>
      <c r="I2" s="181"/>
      <c r="J2" s="181"/>
      <c r="K2" s="180"/>
      <c r="L2" s="181"/>
      <c r="M2" s="181"/>
      <c r="N2" s="180"/>
      <c r="O2" s="181"/>
      <c r="P2" s="180"/>
      <c r="Q2" s="180"/>
    </row>
    <row r="3" spans="1:17" ht="18.75" customHeight="1">
      <c r="A3" s="235" t="s">
        <v>254</v>
      </c>
      <c r="B3" s="236"/>
      <c r="C3" s="236"/>
      <c r="D3" s="236"/>
      <c r="E3" s="236"/>
      <c r="F3" s="236"/>
      <c r="G3" s="70"/>
      <c r="H3" s="70"/>
      <c r="I3" s="70"/>
      <c r="J3" s="70"/>
      <c r="P3" s="77"/>
      <c r="Q3" s="78" t="s">
        <v>2</v>
      </c>
    </row>
    <row r="4" spans="1:17" ht="15.75" customHeight="1">
      <c r="A4" s="246" t="s">
        <v>189</v>
      </c>
      <c r="B4" s="249" t="s">
        <v>190</v>
      </c>
      <c r="C4" s="249" t="s">
        <v>191</v>
      </c>
      <c r="D4" s="249" t="s">
        <v>192</v>
      </c>
      <c r="E4" s="249" t="s">
        <v>193</v>
      </c>
      <c r="F4" s="249" t="s">
        <v>194</v>
      </c>
      <c r="G4" s="237" t="s">
        <v>155</v>
      </c>
      <c r="H4" s="237"/>
      <c r="I4" s="237"/>
      <c r="J4" s="237"/>
      <c r="K4" s="187"/>
      <c r="L4" s="237"/>
      <c r="M4" s="237"/>
      <c r="N4" s="185"/>
      <c r="O4" s="237"/>
      <c r="P4" s="187"/>
      <c r="Q4" s="188"/>
    </row>
    <row r="5" spans="1:17" ht="17.25" customHeight="1">
      <c r="A5" s="247"/>
      <c r="B5" s="250"/>
      <c r="C5" s="250"/>
      <c r="D5" s="250"/>
      <c r="E5" s="250"/>
      <c r="F5" s="250"/>
      <c r="G5" s="250" t="s">
        <v>56</v>
      </c>
      <c r="H5" s="250" t="s">
        <v>59</v>
      </c>
      <c r="I5" s="250" t="s">
        <v>195</v>
      </c>
      <c r="J5" s="250" t="s">
        <v>196</v>
      </c>
      <c r="K5" s="252" t="s">
        <v>197</v>
      </c>
      <c r="L5" s="238" t="s">
        <v>198</v>
      </c>
      <c r="M5" s="238"/>
      <c r="N5" s="239"/>
      <c r="O5" s="238"/>
      <c r="P5" s="240"/>
      <c r="Q5" s="241"/>
    </row>
    <row r="6" spans="1:17" ht="54" customHeight="1">
      <c r="A6" s="248"/>
      <c r="B6" s="251"/>
      <c r="C6" s="251"/>
      <c r="D6" s="251"/>
      <c r="E6" s="251"/>
      <c r="F6" s="251"/>
      <c r="G6" s="251"/>
      <c r="H6" s="251" t="s">
        <v>58</v>
      </c>
      <c r="I6" s="251"/>
      <c r="J6" s="251"/>
      <c r="K6" s="253"/>
      <c r="L6" s="62" t="s">
        <v>58</v>
      </c>
      <c r="M6" s="62" t="s">
        <v>65</v>
      </c>
      <c r="N6" s="61" t="s">
        <v>66</v>
      </c>
      <c r="O6" s="62" t="s">
        <v>67</v>
      </c>
      <c r="P6" s="63" t="s">
        <v>68</v>
      </c>
      <c r="Q6" s="61" t="s">
        <v>69</v>
      </c>
    </row>
    <row r="7" spans="1:17" ht="18" customHeight="1">
      <c r="A7" s="71">
        <v>1</v>
      </c>
      <c r="B7" s="72">
        <v>2</v>
      </c>
      <c r="C7" s="71">
        <v>3</v>
      </c>
      <c r="D7" s="71">
        <v>4</v>
      </c>
      <c r="E7" s="72">
        <v>5</v>
      </c>
      <c r="F7" s="71">
        <v>6</v>
      </c>
      <c r="G7" s="71">
        <v>7</v>
      </c>
      <c r="H7" s="72">
        <v>8</v>
      </c>
      <c r="I7" s="71">
        <v>9</v>
      </c>
      <c r="J7" s="71">
        <v>10</v>
      </c>
      <c r="K7" s="72">
        <v>11</v>
      </c>
      <c r="L7" s="71">
        <v>12</v>
      </c>
      <c r="M7" s="71">
        <v>13</v>
      </c>
      <c r="N7" s="72">
        <v>14</v>
      </c>
      <c r="O7" s="71">
        <v>15</v>
      </c>
      <c r="P7" s="71">
        <v>16</v>
      </c>
      <c r="Q7" s="72">
        <v>17</v>
      </c>
    </row>
    <row r="8" spans="1:17" ht="18" customHeight="1">
      <c r="A8" s="66" t="s">
        <v>315</v>
      </c>
      <c r="B8" s="73" t="s">
        <v>372</v>
      </c>
      <c r="C8" s="73" t="s">
        <v>373</v>
      </c>
      <c r="D8" s="73" t="s">
        <v>374</v>
      </c>
      <c r="E8" s="74">
        <v>1</v>
      </c>
      <c r="F8" s="116"/>
      <c r="G8" s="116">
        <v>130000</v>
      </c>
      <c r="H8" s="116">
        <v>130000</v>
      </c>
      <c r="I8" s="116"/>
      <c r="J8" s="116"/>
      <c r="K8" s="116"/>
      <c r="L8" s="116"/>
      <c r="M8" s="116"/>
      <c r="N8" s="67"/>
      <c r="O8" s="67"/>
      <c r="P8" s="116"/>
      <c r="Q8" s="116"/>
    </row>
    <row r="9" spans="1:17" ht="18" customHeight="1">
      <c r="A9" s="66" t="s">
        <v>315</v>
      </c>
      <c r="B9" s="73" t="s">
        <v>375</v>
      </c>
      <c r="C9" s="73" t="s">
        <v>376</v>
      </c>
      <c r="D9" s="73" t="s">
        <v>374</v>
      </c>
      <c r="E9" s="74">
        <v>1</v>
      </c>
      <c r="F9" s="116">
        <v>80000</v>
      </c>
      <c r="G9" s="116">
        <v>80000</v>
      </c>
      <c r="H9" s="116">
        <v>80000</v>
      </c>
      <c r="I9" s="116"/>
      <c r="J9" s="116"/>
      <c r="K9" s="116"/>
      <c r="L9" s="116"/>
      <c r="M9" s="116"/>
      <c r="N9" s="67"/>
      <c r="O9" s="67"/>
      <c r="P9" s="116"/>
      <c r="Q9" s="116"/>
    </row>
    <row r="10" spans="1:17" ht="18" customHeight="1">
      <c r="A10" s="66" t="s">
        <v>315</v>
      </c>
      <c r="B10" s="73" t="s">
        <v>377</v>
      </c>
      <c r="C10" s="73" t="s">
        <v>378</v>
      </c>
      <c r="D10" s="73" t="s">
        <v>374</v>
      </c>
      <c r="E10" s="74">
        <v>1</v>
      </c>
      <c r="F10" s="116"/>
      <c r="G10" s="116">
        <v>28000</v>
      </c>
      <c r="H10" s="116">
        <v>28000</v>
      </c>
      <c r="I10" s="116"/>
      <c r="J10" s="116"/>
      <c r="K10" s="116"/>
      <c r="L10" s="116"/>
      <c r="M10" s="116"/>
      <c r="N10" s="67"/>
      <c r="O10" s="67"/>
      <c r="P10" s="116"/>
      <c r="Q10" s="116"/>
    </row>
    <row r="11" spans="1:17" ht="21" customHeight="1">
      <c r="A11" s="66" t="s">
        <v>328</v>
      </c>
      <c r="B11" s="73" t="s">
        <v>379</v>
      </c>
      <c r="C11" s="73" t="s">
        <v>379</v>
      </c>
      <c r="D11" s="73" t="s">
        <v>374</v>
      </c>
      <c r="E11" s="74">
        <v>1</v>
      </c>
      <c r="F11" s="116">
        <v>17000</v>
      </c>
      <c r="G11" s="116">
        <v>17000</v>
      </c>
      <c r="H11" s="116">
        <v>17000</v>
      </c>
      <c r="I11" s="116"/>
      <c r="J11" s="116"/>
      <c r="K11" s="116"/>
      <c r="L11" s="116"/>
      <c r="M11" s="116"/>
      <c r="N11" s="67"/>
      <c r="O11" s="67"/>
      <c r="P11" s="116"/>
      <c r="Q11" s="116"/>
    </row>
    <row r="12" spans="1:17" ht="21" customHeight="1">
      <c r="A12" s="66" t="s">
        <v>353</v>
      </c>
      <c r="B12" s="73" t="s">
        <v>355</v>
      </c>
      <c r="C12" s="73" t="s">
        <v>380</v>
      </c>
      <c r="D12" s="73" t="s">
        <v>383</v>
      </c>
      <c r="E12" s="74">
        <v>1</v>
      </c>
      <c r="F12" s="116">
        <v>180000</v>
      </c>
      <c r="G12" s="116">
        <v>180000</v>
      </c>
      <c r="H12" s="116">
        <v>180000</v>
      </c>
      <c r="I12" s="116"/>
      <c r="J12" s="116"/>
      <c r="K12" s="116"/>
      <c r="L12" s="116"/>
      <c r="M12" s="116"/>
      <c r="N12" s="67"/>
      <c r="O12" s="67"/>
      <c r="P12" s="116"/>
      <c r="Q12" s="116"/>
    </row>
    <row r="13" spans="1:17" ht="21" customHeight="1">
      <c r="A13" s="242" t="s">
        <v>137</v>
      </c>
      <c r="B13" s="243"/>
      <c r="C13" s="243"/>
      <c r="D13" s="243"/>
      <c r="E13" s="244"/>
      <c r="F13" s="75">
        <v>277000</v>
      </c>
      <c r="G13" s="75">
        <v>435000</v>
      </c>
      <c r="H13" s="75">
        <v>435000</v>
      </c>
      <c r="I13" s="75"/>
      <c r="J13" s="75"/>
      <c r="K13" s="75"/>
      <c r="L13" s="75"/>
      <c r="M13" s="75"/>
      <c r="N13" s="75"/>
      <c r="O13" s="75"/>
      <c r="P13" s="75"/>
      <c r="Q13" s="75"/>
    </row>
    <row r="14" spans="1:17" ht="33" customHeight="1">
      <c r="A14" s="245"/>
      <c r="B14" s="245"/>
      <c r="C14" s="245"/>
      <c r="D14" s="245"/>
      <c r="E14" s="245"/>
      <c r="F14" s="245"/>
      <c r="G14" s="245"/>
      <c r="H14" s="245"/>
      <c r="I14" s="245"/>
      <c r="J14" s="245"/>
      <c r="K14" s="245"/>
      <c r="L14" s="245"/>
    </row>
  </sheetData>
  <mergeCells count="17">
    <mergeCell ref="A14:L14"/>
    <mergeCell ref="A4:A6"/>
    <mergeCell ref="B4:B6"/>
    <mergeCell ref="C4:C6"/>
    <mergeCell ref="D4:D6"/>
    <mergeCell ref="E4:E6"/>
    <mergeCell ref="F4:F6"/>
    <mergeCell ref="G5:G6"/>
    <mergeCell ref="H5:H6"/>
    <mergeCell ref="I5:I6"/>
    <mergeCell ref="J5:J6"/>
    <mergeCell ref="K5:K6"/>
    <mergeCell ref="A2:Q2"/>
    <mergeCell ref="A3:F3"/>
    <mergeCell ref="G4:Q4"/>
    <mergeCell ref="L5:Q5"/>
    <mergeCell ref="A13:E13"/>
  </mergeCells>
  <phoneticPr fontId="25" type="noConversion"/>
  <printOptions horizontalCentered="1"/>
  <pageMargins left="0.96" right="0.96" top="0.72" bottom="0.72" header="0" footer="0"/>
  <pageSetup paperSize="9" scale="60"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2"/>
  <sheetViews>
    <sheetView showZeros="0" workbookViewId="0">
      <selection activeCell="B22" sqref="B22"/>
    </sheetView>
  </sheetViews>
  <sheetFormatPr defaultColWidth="9.125" defaultRowHeight="14.25" customHeight="1"/>
  <cols>
    <col min="1" max="3" width="39.125" customWidth="1"/>
    <col min="4" max="12" width="20.375" customWidth="1"/>
    <col min="13" max="14" width="20.25" customWidth="1"/>
  </cols>
  <sheetData>
    <row r="1" spans="1:14" ht="16.5" customHeight="1">
      <c r="A1" s="56"/>
      <c r="B1" s="57"/>
      <c r="C1" s="57"/>
      <c r="D1" s="56"/>
      <c r="E1" s="56"/>
      <c r="F1" s="56"/>
      <c r="G1" s="56"/>
      <c r="H1" s="58"/>
      <c r="I1" s="56"/>
      <c r="J1" s="56"/>
      <c r="K1" s="57"/>
      <c r="L1" s="56"/>
      <c r="M1" s="68"/>
      <c r="N1" s="68" t="s">
        <v>199</v>
      </c>
    </row>
    <row r="2" spans="1:14" ht="41.25" customHeight="1">
      <c r="A2" s="254" t="s">
        <v>200</v>
      </c>
      <c r="B2" s="180"/>
      <c r="C2" s="180"/>
      <c r="D2" s="255"/>
      <c r="E2" s="255"/>
      <c r="F2" s="255"/>
      <c r="G2" s="255"/>
      <c r="H2" s="256"/>
      <c r="I2" s="255"/>
      <c r="J2" s="255"/>
      <c r="K2" s="180"/>
      <c r="L2" s="255"/>
      <c r="M2" s="256"/>
      <c r="N2" s="180"/>
    </row>
    <row r="3" spans="1:14" ht="22.5" customHeight="1">
      <c r="A3" s="257" t="s">
        <v>254</v>
      </c>
      <c r="B3" s="258"/>
      <c r="C3" s="258"/>
      <c r="D3" s="60"/>
      <c r="E3" s="60"/>
      <c r="F3" s="60"/>
      <c r="G3" s="60"/>
      <c r="H3" s="58"/>
      <c r="I3" s="56"/>
      <c r="J3" s="56"/>
      <c r="K3" s="57"/>
      <c r="L3" s="56"/>
      <c r="M3" s="69"/>
      <c r="N3" s="68" t="s">
        <v>2</v>
      </c>
    </row>
    <row r="4" spans="1:14" ht="24" customHeight="1">
      <c r="A4" s="246" t="s">
        <v>189</v>
      </c>
      <c r="B4" s="262" t="s">
        <v>201</v>
      </c>
      <c r="C4" s="262" t="s">
        <v>202</v>
      </c>
      <c r="D4" s="237" t="s">
        <v>155</v>
      </c>
      <c r="E4" s="237"/>
      <c r="F4" s="237"/>
      <c r="G4" s="237"/>
      <c r="H4" s="187"/>
      <c r="I4" s="237"/>
      <c r="J4" s="237"/>
      <c r="K4" s="185"/>
      <c r="L4" s="237"/>
      <c r="M4" s="187"/>
      <c r="N4" s="188"/>
    </row>
    <row r="5" spans="1:14" ht="24" customHeight="1">
      <c r="A5" s="247"/>
      <c r="B5" s="263"/>
      <c r="C5" s="263"/>
      <c r="D5" s="250" t="s">
        <v>56</v>
      </c>
      <c r="E5" s="250" t="s">
        <v>59</v>
      </c>
      <c r="F5" s="250" t="s">
        <v>195</v>
      </c>
      <c r="G5" s="250" t="s">
        <v>196</v>
      </c>
      <c r="H5" s="252" t="s">
        <v>197</v>
      </c>
      <c r="I5" s="238" t="s">
        <v>198</v>
      </c>
      <c r="J5" s="238"/>
      <c r="K5" s="239"/>
      <c r="L5" s="238"/>
      <c r="M5" s="240"/>
      <c r="N5" s="241"/>
    </row>
    <row r="6" spans="1:14" ht="54" customHeight="1">
      <c r="A6" s="248"/>
      <c r="B6" s="241"/>
      <c r="C6" s="241"/>
      <c r="D6" s="251"/>
      <c r="E6" s="251" t="s">
        <v>58</v>
      </c>
      <c r="F6" s="251"/>
      <c r="G6" s="251"/>
      <c r="H6" s="253"/>
      <c r="I6" s="62" t="s">
        <v>58</v>
      </c>
      <c r="J6" s="62" t="s">
        <v>65</v>
      </c>
      <c r="K6" s="61" t="s">
        <v>66</v>
      </c>
      <c r="L6" s="62" t="s">
        <v>67</v>
      </c>
      <c r="M6" s="63" t="s">
        <v>68</v>
      </c>
      <c r="N6" s="61" t="s">
        <v>69</v>
      </c>
    </row>
    <row r="7" spans="1:14" ht="17.25" customHeight="1">
      <c r="A7" s="64">
        <v>1</v>
      </c>
      <c r="B7" s="64">
        <v>2</v>
      </c>
      <c r="C7" s="64">
        <v>3</v>
      </c>
      <c r="D7" s="64">
        <v>4</v>
      </c>
      <c r="E7" s="64">
        <v>5</v>
      </c>
      <c r="F7" s="64">
        <v>6</v>
      </c>
      <c r="G7" s="64">
        <v>7</v>
      </c>
      <c r="H7" s="64">
        <v>8</v>
      </c>
      <c r="I7" s="64">
        <v>9</v>
      </c>
      <c r="J7" s="64">
        <v>10</v>
      </c>
      <c r="K7" s="64">
        <v>11</v>
      </c>
      <c r="L7" s="64">
        <v>12</v>
      </c>
      <c r="M7" s="64">
        <v>13</v>
      </c>
      <c r="N7" s="64">
        <v>14</v>
      </c>
    </row>
    <row r="8" spans="1:14" ht="21" customHeight="1">
      <c r="A8" s="65"/>
      <c r="B8" s="66"/>
      <c r="C8" s="66"/>
      <c r="D8" s="67"/>
      <c r="E8" s="67"/>
      <c r="F8" s="67"/>
      <c r="G8" s="67"/>
      <c r="H8" s="67"/>
      <c r="I8" s="67"/>
      <c r="J8" s="67"/>
      <c r="K8" s="67"/>
      <c r="L8" s="67"/>
      <c r="M8" s="67"/>
      <c r="N8" s="67"/>
    </row>
    <row r="9" spans="1:14" ht="21" customHeight="1">
      <c r="A9" s="66"/>
      <c r="B9" s="66"/>
      <c r="C9" s="66"/>
      <c r="D9" s="67"/>
      <c r="E9" s="67"/>
      <c r="F9" s="67"/>
      <c r="G9" s="67"/>
      <c r="H9" s="67"/>
      <c r="I9" s="67"/>
      <c r="J9" s="67"/>
      <c r="K9" s="67"/>
      <c r="L9" s="67"/>
      <c r="M9" s="67"/>
      <c r="N9" s="67"/>
    </row>
    <row r="10" spans="1:14" ht="21" customHeight="1">
      <c r="A10" s="66"/>
      <c r="B10" s="66"/>
      <c r="C10" s="66"/>
      <c r="D10" s="67"/>
      <c r="E10" s="67"/>
      <c r="F10" s="67"/>
      <c r="G10" s="67"/>
      <c r="H10" s="67"/>
      <c r="I10" s="67"/>
      <c r="J10" s="67"/>
      <c r="K10" s="67"/>
      <c r="L10" s="67"/>
      <c r="M10" s="67"/>
      <c r="N10" s="67"/>
    </row>
    <row r="11" spans="1:14" ht="21" customHeight="1">
      <c r="A11" s="259" t="s">
        <v>137</v>
      </c>
      <c r="B11" s="260"/>
      <c r="C11" s="260"/>
      <c r="D11" s="67"/>
      <c r="E11" s="67"/>
      <c r="F11" s="67"/>
      <c r="G11" s="67"/>
      <c r="H11" s="67"/>
      <c r="I11" s="67"/>
      <c r="J11" s="67"/>
      <c r="K11" s="67"/>
      <c r="L11" s="67"/>
      <c r="M11" s="67"/>
      <c r="N11" s="67"/>
    </row>
    <row r="12" spans="1:14" s="261" customFormat="1" ht="14.25" customHeight="1">
      <c r="A12" s="261" t="s">
        <v>384</v>
      </c>
    </row>
  </sheetData>
  <mergeCells count="14">
    <mergeCell ref="A12:XFD12"/>
    <mergeCell ref="A4:A6"/>
    <mergeCell ref="B4:B6"/>
    <mergeCell ref="C4:C6"/>
    <mergeCell ref="D5:D6"/>
    <mergeCell ref="E5:E6"/>
    <mergeCell ref="F5:F6"/>
    <mergeCell ref="G5:G6"/>
    <mergeCell ref="H5:H6"/>
    <mergeCell ref="A2:N2"/>
    <mergeCell ref="A3:C3"/>
    <mergeCell ref="D4:N4"/>
    <mergeCell ref="I5:N5"/>
    <mergeCell ref="A11:C11"/>
  </mergeCells>
  <phoneticPr fontId="25"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E10"/>
  <sheetViews>
    <sheetView showZeros="0" workbookViewId="0">
      <selection activeCell="A8" sqref="A8"/>
    </sheetView>
  </sheetViews>
  <sheetFormatPr defaultColWidth="9.125" defaultRowHeight="14.25" customHeight="1"/>
  <cols>
    <col min="1" max="1" width="44.25" style="17" customWidth="1"/>
    <col min="2" max="5" width="20" style="17" customWidth="1"/>
    <col min="6" max="16384" width="9.125" style="17"/>
  </cols>
  <sheetData>
    <row r="1" spans="1:5" ht="14.25" customHeight="1">
      <c r="A1" s="48"/>
      <c r="B1" s="48"/>
      <c r="C1" s="48"/>
      <c r="D1" s="48"/>
      <c r="E1" s="48"/>
    </row>
    <row r="2" spans="1:5" ht="17.25" customHeight="1">
      <c r="D2" s="49"/>
      <c r="E2" s="19" t="s">
        <v>203</v>
      </c>
    </row>
    <row r="3" spans="1:5" ht="41.25" customHeight="1">
      <c r="A3" s="264" t="str">
        <f>"2026"&amp;"年对下转移支付预算表"</f>
        <v>2026年对下转移支付预算表</v>
      </c>
      <c r="B3" s="204"/>
      <c r="C3" s="204"/>
      <c r="D3" s="204"/>
      <c r="E3" s="221"/>
    </row>
    <row r="4" spans="1:5" ht="18" customHeight="1">
      <c r="A4" s="265" t="s">
        <v>254</v>
      </c>
      <c r="B4" s="266"/>
      <c r="C4" s="266"/>
      <c r="D4" s="267"/>
      <c r="E4" s="21" t="s">
        <v>2</v>
      </c>
    </row>
    <row r="5" spans="1:5" ht="19.5" customHeight="1">
      <c r="A5" s="208" t="s">
        <v>204</v>
      </c>
      <c r="B5" s="207" t="s">
        <v>155</v>
      </c>
      <c r="C5" s="164"/>
      <c r="D5" s="164"/>
      <c r="E5" s="269" t="s">
        <v>205</v>
      </c>
    </row>
    <row r="6" spans="1:5" ht="40.5" customHeight="1">
      <c r="A6" s="169"/>
      <c r="B6" s="28" t="s">
        <v>56</v>
      </c>
      <c r="C6" s="22" t="s">
        <v>59</v>
      </c>
      <c r="D6" s="50" t="s">
        <v>195</v>
      </c>
      <c r="E6" s="269"/>
    </row>
    <row r="7" spans="1:5" ht="19.5" customHeight="1">
      <c r="A7" s="25">
        <v>1</v>
      </c>
      <c r="B7" s="25">
        <v>2</v>
      </c>
      <c r="C7" s="25">
        <v>3</v>
      </c>
      <c r="D7" s="51">
        <v>4</v>
      </c>
      <c r="E7" s="52">
        <v>24</v>
      </c>
    </row>
    <row r="8" spans="1:5" ht="19.5" customHeight="1">
      <c r="A8" s="29"/>
      <c r="B8" s="53"/>
      <c r="C8" s="53"/>
      <c r="D8" s="53"/>
      <c r="E8" s="53"/>
    </row>
    <row r="9" spans="1:5" ht="19.5" customHeight="1">
      <c r="A9" s="54"/>
      <c r="B9" s="55"/>
      <c r="C9" s="55"/>
      <c r="D9" s="55"/>
      <c r="E9" s="55"/>
    </row>
    <row r="10" spans="1:5" ht="20.100000000000001" customHeight="1">
      <c r="A10" s="268" t="s">
        <v>206</v>
      </c>
      <c r="B10" s="268"/>
      <c r="C10" s="268"/>
      <c r="D10" s="268"/>
      <c r="E10" s="268"/>
    </row>
  </sheetData>
  <mergeCells count="6">
    <mergeCell ref="A3:E3"/>
    <mergeCell ref="A4:D4"/>
    <mergeCell ref="B5:D5"/>
    <mergeCell ref="A10:E10"/>
    <mergeCell ref="A5:A6"/>
    <mergeCell ref="E5:E6"/>
  </mergeCells>
  <phoneticPr fontId="25"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A12" sqref="A12"/>
    </sheetView>
  </sheetViews>
  <sheetFormatPr defaultColWidth="9.125" defaultRowHeight="12" customHeight="1"/>
  <cols>
    <col min="1" max="1" width="34.25" style="17" customWidth="1"/>
    <col min="2" max="2" width="29" style="17" customWidth="1"/>
    <col min="3" max="5" width="23.625" style="17" customWidth="1"/>
    <col min="6" max="6" width="11.25" style="17" customWidth="1"/>
    <col min="7" max="7" width="25.125" style="17" customWidth="1"/>
    <col min="8" max="8" width="15.625" style="17" customWidth="1"/>
    <col min="9" max="9" width="13.375" style="17" customWidth="1"/>
    <col min="10" max="10" width="18.875" style="17" customWidth="1"/>
    <col min="11" max="16384" width="9.125" style="17"/>
  </cols>
  <sheetData>
    <row r="1" spans="1:10" ht="16.5" customHeight="1">
      <c r="J1" s="19" t="s">
        <v>207</v>
      </c>
    </row>
    <row r="2" spans="1:10" ht="41.25" customHeight="1">
      <c r="A2" s="270" t="s">
        <v>208</v>
      </c>
      <c r="B2" s="204"/>
      <c r="C2" s="204"/>
      <c r="D2" s="204"/>
      <c r="E2" s="204"/>
      <c r="F2" s="221"/>
      <c r="G2" s="204"/>
      <c r="H2" s="221"/>
      <c r="I2" s="221"/>
      <c r="J2" s="204"/>
    </row>
    <row r="3" spans="1:10" ht="17.25" customHeight="1">
      <c r="A3" s="205" t="s">
        <v>254</v>
      </c>
      <c r="B3" s="125"/>
      <c r="C3" s="125"/>
      <c r="D3" s="125"/>
      <c r="E3" s="125"/>
      <c r="F3" s="125"/>
      <c r="G3" s="125"/>
      <c r="H3" s="125"/>
    </row>
    <row r="4" spans="1:10" ht="44.25" customHeight="1">
      <c r="A4" s="43" t="s">
        <v>173</v>
      </c>
      <c r="B4" s="43" t="s">
        <v>174</v>
      </c>
      <c r="C4" s="43" t="s">
        <v>175</v>
      </c>
      <c r="D4" s="43" t="s">
        <v>176</v>
      </c>
      <c r="E4" s="43" t="s">
        <v>177</v>
      </c>
      <c r="F4" s="44" t="s">
        <v>178</v>
      </c>
      <c r="G4" s="43" t="s">
        <v>179</v>
      </c>
      <c r="H4" s="44" t="s">
        <v>180</v>
      </c>
      <c r="I4" s="44" t="s">
        <v>181</v>
      </c>
      <c r="J4" s="43" t="s">
        <v>182</v>
      </c>
    </row>
    <row r="5" spans="1:10" ht="14.25" customHeight="1">
      <c r="A5" s="43">
        <v>1</v>
      </c>
      <c r="B5" s="43">
        <v>2</v>
      </c>
      <c r="C5" s="43">
        <v>3</v>
      </c>
      <c r="D5" s="43">
        <v>4</v>
      </c>
      <c r="E5" s="43">
        <v>5</v>
      </c>
      <c r="F5" s="44">
        <v>6</v>
      </c>
      <c r="G5" s="43">
        <v>7</v>
      </c>
      <c r="H5" s="44">
        <v>8</v>
      </c>
      <c r="I5" s="44">
        <v>9</v>
      </c>
      <c r="J5" s="43">
        <v>10</v>
      </c>
    </row>
    <row r="6" spans="1:10" ht="42" customHeight="1">
      <c r="A6" s="29"/>
      <c r="B6" s="45"/>
      <c r="C6" s="45"/>
      <c r="D6" s="45"/>
      <c r="E6" s="38"/>
      <c r="F6" s="46"/>
      <c r="G6" s="38"/>
      <c r="H6" s="46"/>
      <c r="I6" s="46"/>
      <c r="J6" s="38"/>
    </row>
    <row r="7" spans="1:10" ht="42" customHeight="1">
      <c r="A7" s="29"/>
      <c r="B7" s="26"/>
      <c r="C7" s="26"/>
      <c r="D7" s="26"/>
      <c r="E7" s="29"/>
      <c r="F7" s="26"/>
      <c r="G7" s="29"/>
      <c r="H7" s="26"/>
      <c r="I7" s="26"/>
      <c r="J7" s="29"/>
    </row>
    <row r="8" spans="1:10" ht="30" customHeight="1">
      <c r="A8" s="47" t="s">
        <v>209</v>
      </c>
    </row>
  </sheetData>
  <mergeCells count="2">
    <mergeCell ref="A2:J2"/>
    <mergeCell ref="A3:H3"/>
  </mergeCells>
  <phoneticPr fontId="25"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1"/>
  <sheetViews>
    <sheetView showZeros="0" workbookViewId="0">
      <selection activeCell="C20" sqref="C20"/>
    </sheetView>
  </sheetViews>
  <sheetFormatPr defaultColWidth="10.375" defaultRowHeight="14.25" customHeight="1"/>
  <cols>
    <col min="1" max="2" width="33.75" style="17" customWidth="1"/>
    <col min="3" max="3" width="45.625" style="17" customWidth="1"/>
    <col min="4" max="4" width="27.625" style="17" customWidth="1"/>
    <col min="5" max="5" width="21.75" style="17" customWidth="1"/>
    <col min="6" max="8" width="26.25" style="17" customWidth="1"/>
    <col min="9" max="16384" width="10.375" style="17"/>
  </cols>
  <sheetData>
    <row r="1" spans="1:8" ht="14.25" customHeight="1">
      <c r="A1" s="271" t="s">
        <v>210</v>
      </c>
      <c r="B1" s="272"/>
      <c r="C1" s="273"/>
      <c r="D1" s="273"/>
      <c r="E1" s="273"/>
      <c r="F1" s="272"/>
      <c r="G1" s="272"/>
      <c r="H1" s="273"/>
    </row>
    <row r="2" spans="1:8" ht="41.25" customHeight="1">
      <c r="A2" s="131" t="s">
        <v>211</v>
      </c>
      <c r="B2" s="174"/>
      <c r="C2" s="173"/>
      <c r="D2" s="173"/>
      <c r="E2" s="173"/>
      <c r="F2" s="174"/>
      <c r="G2" s="174"/>
      <c r="H2" s="173"/>
    </row>
    <row r="3" spans="1:8" ht="14.25" customHeight="1">
      <c r="A3" s="126" t="s">
        <v>254</v>
      </c>
      <c r="B3" s="125"/>
      <c r="C3" s="36"/>
      <c r="E3" s="35"/>
      <c r="F3" s="34"/>
      <c r="G3" s="34"/>
      <c r="H3" s="37" t="s">
        <v>2</v>
      </c>
    </row>
    <row r="4" spans="1:8" ht="28.5" customHeight="1">
      <c r="A4" s="138" t="s">
        <v>148</v>
      </c>
      <c r="B4" s="138" t="s">
        <v>212</v>
      </c>
      <c r="C4" s="138" t="s">
        <v>213</v>
      </c>
      <c r="D4" s="138" t="s">
        <v>214</v>
      </c>
      <c r="E4" s="138" t="s">
        <v>215</v>
      </c>
      <c r="F4" s="177" t="s">
        <v>216</v>
      </c>
      <c r="G4" s="177"/>
      <c r="H4" s="138"/>
    </row>
    <row r="5" spans="1:8" ht="21" customHeight="1">
      <c r="A5" s="138"/>
      <c r="B5" s="179"/>
      <c r="C5" s="178"/>
      <c r="D5" s="179"/>
      <c r="E5" s="179"/>
      <c r="F5" s="32" t="s">
        <v>193</v>
      </c>
      <c r="G5" s="32" t="s">
        <v>217</v>
      </c>
      <c r="H5" s="32" t="s">
        <v>218</v>
      </c>
    </row>
    <row r="6" spans="1:8" ht="17.25" customHeight="1">
      <c r="A6" s="38" t="s">
        <v>82</v>
      </c>
      <c r="B6" s="38">
        <v>2</v>
      </c>
      <c r="C6" s="38">
        <v>3</v>
      </c>
      <c r="D6" s="38">
        <v>4</v>
      </c>
      <c r="E6" s="39">
        <v>5</v>
      </c>
      <c r="F6" s="39">
        <v>6</v>
      </c>
      <c r="G6" s="38">
        <v>7</v>
      </c>
      <c r="H6" s="38">
        <v>8</v>
      </c>
    </row>
    <row r="7" spans="1:8" ht="19.5" customHeight="1">
      <c r="A7" s="29"/>
      <c r="B7" s="26"/>
      <c r="C7" s="29"/>
      <c r="D7" s="26"/>
      <c r="E7" s="39"/>
      <c r="F7" s="40"/>
      <c r="G7" s="41"/>
      <c r="H7" s="41"/>
    </row>
    <row r="8" spans="1:8" ht="19.5" customHeight="1">
      <c r="A8" s="29"/>
      <c r="B8" s="26"/>
      <c r="C8" s="29"/>
      <c r="D8" s="26"/>
      <c r="E8" s="39"/>
      <c r="F8" s="40"/>
      <c r="G8" s="41"/>
      <c r="H8" s="41"/>
    </row>
    <row r="9" spans="1:8" ht="19.5" customHeight="1">
      <c r="A9" s="274" t="s">
        <v>56</v>
      </c>
      <c r="B9" s="275"/>
      <c r="C9" s="276"/>
      <c r="D9" s="277"/>
      <c r="E9" s="277"/>
      <c r="F9" s="40"/>
      <c r="G9" s="41"/>
      <c r="H9" s="41"/>
    </row>
    <row r="10" spans="1:8" ht="19.5" customHeight="1">
      <c r="A10" s="278" t="s">
        <v>219</v>
      </c>
      <c r="B10" s="279"/>
      <c r="C10" s="280"/>
      <c r="D10" s="278"/>
      <c r="E10" s="278"/>
      <c r="F10" s="281"/>
      <c r="G10" s="282"/>
      <c r="H10" s="282"/>
    </row>
    <row r="11" spans="1:8" ht="26.1" customHeight="1">
      <c r="A11" s="283" t="s">
        <v>385</v>
      </c>
      <c r="B11" s="283"/>
      <c r="C11" s="283"/>
      <c r="D11" s="283"/>
      <c r="E11" s="283"/>
      <c r="F11" s="283"/>
      <c r="G11" s="283"/>
      <c r="H11" s="283"/>
    </row>
  </sheetData>
  <mergeCells count="12">
    <mergeCell ref="A10:H10"/>
    <mergeCell ref="A11:H11"/>
    <mergeCell ref="A4:A5"/>
    <mergeCell ref="B4:B5"/>
    <mergeCell ref="C4:C5"/>
    <mergeCell ref="D4:D5"/>
    <mergeCell ref="E4:E5"/>
    <mergeCell ref="A1:H1"/>
    <mergeCell ref="A2:H2"/>
    <mergeCell ref="A3:B3"/>
    <mergeCell ref="F4:H4"/>
    <mergeCell ref="A9:E9"/>
  </mergeCells>
  <phoneticPr fontId="25"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D20" sqref="D20"/>
    </sheetView>
  </sheetViews>
  <sheetFormatPr defaultColWidth="9.125" defaultRowHeight="14.25" customHeight="1"/>
  <cols>
    <col min="1" max="1" width="19.25" style="17" customWidth="1"/>
    <col min="2" max="2" width="33.875" style="17" customWidth="1"/>
    <col min="3" max="3" width="23.875" style="17" customWidth="1"/>
    <col min="4" max="4" width="11.125" style="17" customWidth="1"/>
    <col min="5" max="5" width="17.75" style="17" customWidth="1"/>
    <col min="6" max="6" width="9.875" style="17" customWidth="1"/>
    <col min="7" max="7" width="17.75" style="17" customWidth="1"/>
    <col min="8" max="11" width="23.125" style="17" customWidth="1"/>
    <col min="12" max="16384" width="9.125" style="17"/>
  </cols>
  <sheetData>
    <row r="1" spans="1:11" ht="14.25" customHeight="1">
      <c r="D1" s="18"/>
      <c r="E1" s="18"/>
      <c r="F1" s="18"/>
      <c r="G1" s="18"/>
      <c r="K1" s="19" t="s">
        <v>220</v>
      </c>
    </row>
    <row r="2" spans="1:11" ht="41.25" customHeight="1">
      <c r="A2" s="284" t="s">
        <v>221</v>
      </c>
      <c r="B2" s="204"/>
      <c r="C2" s="204"/>
      <c r="D2" s="204"/>
      <c r="E2" s="204"/>
      <c r="F2" s="204"/>
      <c r="G2" s="204"/>
      <c r="H2" s="204"/>
      <c r="I2" s="204"/>
      <c r="J2" s="204"/>
      <c r="K2" s="204"/>
    </row>
    <row r="3" spans="1:11" ht="13.5" customHeight="1">
      <c r="A3" s="205" t="s">
        <v>254</v>
      </c>
      <c r="B3" s="206"/>
      <c r="C3" s="206"/>
      <c r="D3" s="206"/>
      <c r="E3" s="206"/>
      <c r="F3" s="206"/>
      <c r="G3" s="206"/>
      <c r="H3" s="20"/>
      <c r="I3" s="20"/>
      <c r="J3" s="20"/>
      <c r="K3" s="21" t="s">
        <v>2</v>
      </c>
    </row>
    <row r="4" spans="1:11" ht="21.75" customHeight="1">
      <c r="A4" s="217" t="s">
        <v>167</v>
      </c>
      <c r="B4" s="217" t="s">
        <v>150</v>
      </c>
      <c r="C4" s="217" t="s">
        <v>168</v>
      </c>
      <c r="D4" s="210" t="s">
        <v>151</v>
      </c>
      <c r="E4" s="210" t="s">
        <v>152</v>
      </c>
      <c r="F4" s="210" t="s">
        <v>153</v>
      </c>
      <c r="G4" s="210" t="s">
        <v>154</v>
      </c>
      <c r="H4" s="208" t="s">
        <v>56</v>
      </c>
      <c r="I4" s="207" t="s">
        <v>222</v>
      </c>
      <c r="J4" s="164"/>
      <c r="K4" s="165"/>
    </row>
    <row r="5" spans="1:11" ht="21.75" customHeight="1">
      <c r="A5" s="218"/>
      <c r="B5" s="218"/>
      <c r="C5" s="218"/>
      <c r="D5" s="212"/>
      <c r="E5" s="212"/>
      <c r="F5" s="212"/>
      <c r="G5" s="212"/>
      <c r="H5" s="209"/>
      <c r="I5" s="210" t="s">
        <v>59</v>
      </c>
      <c r="J5" s="210" t="s">
        <v>60</v>
      </c>
      <c r="K5" s="210" t="s">
        <v>61</v>
      </c>
    </row>
    <row r="6" spans="1:11" ht="40.5" customHeight="1">
      <c r="A6" s="219"/>
      <c r="B6" s="219"/>
      <c r="C6" s="219"/>
      <c r="D6" s="211"/>
      <c r="E6" s="211"/>
      <c r="F6" s="211"/>
      <c r="G6" s="211"/>
      <c r="H6" s="169"/>
      <c r="I6" s="211" t="s">
        <v>58</v>
      </c>
      <c r="J6" s="211"/>
      <c r="K6" s="211"/>
    </row>
    <row r="7" spans="1:11" ht="15" customHeight="1">
      <c r="A7" s="25">
        <v>1</v>
      </c>
      <c r="B7" s="25">
        <v>2</v>
      </c>
      <c r="C7" s="25">
        <v>3</v>
      </c>
      <c r="D7" s="25">
        <v>4</v>
      </c>
      <c r="E7" s="25">
        <v>5</v>
      </c>
      <c r="F7" s="25">
        <v>6</v>
      </c>
      <c r="G7" s="25">
        <v>7</v>
      </c>
      <c r="H7" s="25">
        <v>8</v>
      </c>
      <c r="I7" s="25">
        <v>9</v>
      </c>
      <c r="J7" s="32">
        <v>10</v>
      </c>
      <c r="K7" s="32">
        <v>11</v>
      </c>
    </row>
    <row r="8" spans="1:11" ht="18.75" customHeight="1">
      <c r="A8" s="29"/>
      <c r="B8" s="26"/>
      <c r="C8" s="29"/>
      <c r="D8" s="29"/>
      <c r="E8" s="29"/>
      <c r="F8" s="29"/>
      <c r="G8" s="29"/>
      <c r="H8" s="30"/>
      <c r="I8" s="33"/>
      <c r="J8" s="33"/>
      <c r="K8" s="30"/>
    </row>
    <row r="9" spans="1:11" ht="18.75" customHeight="1">
      <c r="A9" s="26"/>
      <c r="B9" s="26"/>
      <c r="C9" s="26"/>
      <c r="D9" s="26"/>
      <c r="E9" s="26"/>
      <c r="F9" s="26"/>
      <c r="G9" s="26"/>
      <c r="H9" s="27"/>
      <c r="I9" s="27"/>
      <c r="J9" s="27"/>
      <c r="K9" s="30"/>
    </row>
    <row r="10" spans="1:11" ht="18.75" customHeight="1">
      <c r="A10" s="215" t="s">
        <v>137</v>
      </c>
      <c r="B10" s="216"/>
      <c r="C10" s="216"/>
      <c r="D10" s="216"/>
      <c r="E10" s="216"/>
      <c r="F10" s="216"/>
      <c r="G10" s="158"/>
      <c r="H10" s="27"/>
      <c r="I10" s="27"/>
      <c r="J10" s="27"/>
      <c r="K10" s="30"/>
    </row>
    <row r="11" spans="1:11" ht="17.100000000000001" customHeight="1">
      <c r="A11" s="31" t="s">
        <v>386</v>
      </c>
      <c r="B11" s="31"/>
      <c r="C11" s="31"/>
      <c r="D11" s="31"/>
      <c r="E11"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5"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5"/>
  <sheetViews>
    <sheetView showZeros="0" workbookViewId="0">
      <selection activeCell="F22" sqref="F22"/>
    </sheetView>
  </sheetViews>
  <sheetFormatPr defaultColWidth="9.125" defaultRowHeight="14.25" customHeight="1"/>
  <cols>
    <col min="1" max="1" width="35.25" style="17" customWidth="1"/>
    <col min="2" max="4" width="28" style="17" customWidth="1"/>
    <col min="5" max="7" width="23.875" style="17" customWidth="1"/>
    <col min="8" max="16384" width="9.125" style="17"/>
  </cols>
  <sheetData>
    <row r="1" spans="1:7" ht="13.5" customHeight="1">
      <c r="D1" s="18"/>
      <c r="G1" s="19" t="s">
        <v>223</v>
      </c>
    </row>
    <row r="2" spans="1:7" ht="41.25" customHeight="1">
      <c r="A2" s="204" t="s">
        <v>224</v>
      </c>
      <c r="B2" s="204"/>
      <c r="C2" s="204"/>
      <c r="D2" s="204"/>
      <c r="E2" s="204"/>
      <c r="F2" s="204"/>
      <c r="G2" s="204"/>
    </row>
    <row r="3" spans="1:7" ht="13.5" customHeight="1">
      <c r="A3" s="205" t="s">
        <v>254</v>
      </c>
      <c r="B3" s="206"/>
      <c r="C3" s="206"/>
      <c r="D3" s="206"/>
      <c r="E3" s="20"/>
      <c r="F3" s="20"/>
      <c r="G3" s="21" t="s">
        <v>2</v>
      </c>
    </row>
    <row r="4" spans="1:7" ht="21.75" customHeight="1">
      <c r="A4" s="217" t="s">
        <v>168</v>
      </c>
      <c r="B4" s="217" t="s">
        <v>167</v>
      </c>
      <c r="C4" s="217" t="s">
        <v>150</v>
      </c>
      <c r="D4" s="210" t="s">
        <v>225</v>
      </c>
      <c r="E4" s="207" t="s">
        <v>59</v>
      </c>
      <c r="F4" s="164"/>
      <c r="G4" s="165"/>
    </row>
    <row r="5" spans="1:7" ht="21.75" customHeight="1">
      <c r="A5" s="218"/>
      <c r="B5" s="218"/>
      <c r="C5" s="218"/>
      <c r="D5" s="212"/>
      <c r="E5" s="208" t="s">
        <v>226</v>
      </c>
      <c r="F5" s="210" t="s">
        <v>227</v>
      </c>
      <c r="G5" s="210" t="s">
        <v>228</v>
      </c>
    </row>
    <row r="6" spans="1:7" ht="40.5" customHeight="1">
      <c r="A6" s="219"/>
      <c r="B6" s="219"/>
      <c r="C6" s="219"/>
      <c r="D6" s="211"/>
      <c r="E6" s="169"/>
      <c r="F6" s="211" t="s">
        <v>58</v>
      </c>
      <c r="G6" s="211"/>
    </row>
    <row r="7" spans="1:7" ht="15" customHeight="1">
      <c r="A7" s="25">
        <v>1</v>
      </c>
      <c r="B7" s="25">
        <v>2</v>
      </c>
      <c r="C7" s="25">
        <v>3</v>
      </c>
      <c r="D7" s="25">
        <v>4</v>
      </c>
      <c r="E7" s="25">
        <v>5</v>
      </c>
      <c r="F7" s="25">
        <v>6</v>
      </c>
      <c r="G7" s="25">
        <v>7</v>
      </c>
    </row>
    <row r="8" spans="1:7" ht="15" customHeight="1">
      <c r="A8" s="119" t="s">
        <v>256</v>
      </c>
      <c r="B8" s="116"/>
      <c r="C8" s="116"/>
      <c r="D8" s="116"/>
      <c r="E8" s="116">
        <v>726425.59999999998</v>
      </c>
      <c r="F8" s="116">
        <v>587600</v>
      </c>
      <c r="G8" s="116">
        <v>550000</v>
      </c>
    </row>
    <row r="9" spans="1:7" ht="15" customHeight="1">
      <c r="A9" s="12"/>
      <c r="B9" s="120" t="s">
        <v>387</v>
      </c>
      <c r="C9" s="120" t="s">
        <v>351</v>
      </c>
      <c r="D9" s="12" t="s">
        <v>388</v>
      </c>
      <c r="E9" s="67">
        <v>46425.599999999999</v>
      </c>
      <c r="F9" s="67"/>
      <c r="G9" s="67"/>
    </row>
    <row r="10" spans="1:7" ht="15" customHeight="1">
      <c r="A10" s="117"/>
      <c r="B10" s="120" t="s">
        <v>389</v>
      </c>
      <c r="C10" s="120" t="s">
        <v>353</v>
      </c>
      <c r="D10" s="12" t="s">
        <v>388</v>
      </c>
      <c r="E10" s="67">
        <v>180000</v>
      </c>
      <c r="F10" s="67"/>
      <c r="G10" s="67"/>
    </row>
    <row r="11" spans="1:7" ht="15" customHeight="1">
      <c r="A11" s="117"/>
      <c r="B11" s="120" t="s">
        <v>390</v>
      </c>
      <c r="C11" s="120" t="s">
        <v>358</v>
      </c>
      <c r="D11" s="12" t="s">
        <v>388</v>
      </c>
      <c r="E11" s="67">
        <v>150000</v>
      </c>
      <c r="F11" s="67">
        <v>350000</v>
      </c>
      <c r="G11" s="67">
        <v>350000</v>
      </c>
    </row>
    <row r="12" spans="1:7" ht="15" customHeight="1">
      <c r="A12" s="117"/>
      <c r="B12" s="120" t="s">
        <v>390</v>
      </c>
      <c r="C12" s="120" t="s">
        <v>360</v>
      </c>
      <c r="D12" s="12" t="s">
        <v>388</v>
      </c>
      <c r="E12" s="67">
        <v>112588</v>
      </c>
      <c r="F12" s="67">
        <v>170000</v>
      </c>
      <c r="G12" s="67">
        <v>200000</v>
      </c>
    </row>
    <row r="13" spans="1:7" ht="15" customHeight="1">
      <c r="A13" s="117"/>
      <c r="B13" s="120" t="s">
        <v>390</v>
      </c>
      <c r="C13" s="120" t="s">
        <v>364</v>
      </c>
      <c r="D13" s="12" t="s">
        <v>388</v>
      </c>
      <c r="E13" s="67">
        <v>67600</v>
      </c>
      <c r="F13" s="67">
        <v>67600</v>
      </c>
      <c r="G13" s="67"/>
    </row>
    <row r="14" spans="1:7" ht="15" customHeight="1">
      <c r="A14" s="117"/>
      <c r="B14" s="120" t="s">
        <v>390</v>
      </c>
      <c r="C14" s="120" t="s">
        <v>366</v>
      </c>
      <c r="D14" s="12" t="s">
        <v>388</v>
      </c>
      <c r="E14" s="67">
        <v>169812</v>
      </c>
      <c r="F14" s="67"/>
      <c r="G14" s="67"/>
    </row>
    <row r="15" spans="1:7" ht="18.75" customHeight="1">
      <c r="A15" s="285" t="s">
        <v>56</v>
      </c>
      <c r="B15" s="286" t="s">
        <v>229</v>
      </c>
      <c r="C15" s="286"/>
      <c r="D15" s="287"/>
      <c r="E15" s="27">
        <v>726425.59999999998</v>
      </c>
      <c r="F15" s="27">
        <v>587600</v>
      </c>
      <c r="G15" s="27">
        <v>550000</v>
      </c>
    </row>
  </sheetData>
  <mergeCells count="11">
    <mergeCell ref="A2:G2"/>
    <mergeCell ref="A3:D3"/>
    <mergeCell ref="E4:G4"/>
    <mergeCell ref="A15:D15"/>
    <mergeCell ref="A4:A6"/>
    <mergeCell ref="B4:B6"/>
    <mergeCell ref="C4:C6"/>
    <mergeCell ref="D4:D6"/>
    <mergeCell ref="E5:E6"/>
    <mergeCell ref="F5:F6"/>
    <mergeCell ref="G5:G6"/>
  </mergeCells>
  <phoneticPr fontId="25" type="noConversion"/>
  <printOptions horizontalCentered="1"/>
  <pageMargins left="0.37" right="0.37" top="0.56000000000000005" bottom="0.56000000000000005" header="0.48" footer="0.48"/>
  <pageSetup paperSize="9" scale="56" orientation="landscape"/>
</worksheet>
</file>

<file path=xl/worksheets/sheet18.xml><?xml version="1.0" encoding="utf-8"?>
<worksheet xmlns="http://schemas.openxmlformats.org/spreadsheetml/2006/main" xmlns:r="http://schemas.openxmlformats.org/officeDocument/2006/relationships">
  <dimension ref="A1:M45"/>
  <sheetViews>
    <sheetView topLeftCell="A31" workbookViewId="0">
      <selection activeCell="D53" sqref="D53"/>
    </sheetView>
  </sheetViews>
  <sheetFormatPr defaultColWidth="8.625" defaultRowHeight="14.25" customHeight="1"/>
  <cols>
    <col min="1" max="1" width="18.125" style="1" customWidth="1"/>
    <col min="2" max="2" width="23.375" style="1" customWidth="1"/>
    <col min="3" max="3" width="21.875" style="1" customWidth="1"/>
    <col min="4" max="4" width="15.625" style="1" customWidth="1"/>
    <col min="5" max="5" width="31.625" style="1" customWidth="1"/>
    <col min="6" max="6" width="15.375" style="1" customWidth="1"/>
    <col min="7" max="7" width="16.375" style="1" customWidth="1"/>
    <col min="8" max="8" width="29.625" style="1" customWidth="1"/>
    <col min="9" max="9" width="30.625" style="1" customWidth="1"/>
    <col min="10" max="10" width="23.875" style="1" customWidth="1"/>
    <col min="11" max="16384" width="8.625" style="1"/>
  </cols>
  <sheetData>
    <row r="1" spans="1:10" ht="14.25" customHeight="1">
      <c r="A1" s="3"/>
      <c r="B1" s="3"/>
      <c r="C1" s="3"/>
      <c r="D1" s="3"/>
      <c r="E1" s="3"/>
      <c r="F1" s="3"/>
      <c r="G1" s="3"/>
      <c r="H1" s="3"/>
      <c r="I1" s="3"/>
      <c r="J1" s="13"/>
    </row>
    <row r="2" spans="1:10" ht="41.25" customHeight="1">
      <c r="A2" s="288" t="str">
        <f>"2026"&amp;"年部门整体支出绩效目标表"</f>
        <v>2026年部门整体支出绩效目标表</v>
      </c>
      <c r="B2" s="289"/>
      <c r="C2" s="289"/>
      <c r="D2" s="289"/>
      <c r="E2" s="289"/>
      <c r="F2" s="289"/>
      <c r="G2" s="289"/>
      <c r="H2" s="289"/>
      <c r="I2" s="289"/>
      <c r="J2" s="289"/>
    </row>
    <row r="3" spans="1:10" ht="17.25" customHeight="1">
      <c r="A3" s="290" t="s">
        <v>254</v>
      </c>
      <c r="B3" s="290"/>
      <c r="C3" s="291"/>
      <c r="D3" s="4"/>
      <c r="E3" s="4"/>
      <c r="F3" s="4"/>
      <c r="G3" s="4"/>
      <c r="H3" s="4"/>
      <c r="I3" s="4"/>
      <c r="J3" s="103" t="s">
        <v>2</v>
      </c>
    </row>
    <row r="4" spans="1:10" ht="30" customHeight="1">
      <c r="A4" s="5" t="s">
        <v>230</v>
      </c>
      <c r="B4" s="292" t="s">
        <v>391</v>
      </c>
      <c r="C4" s="293"/>
      <c r="D4" s="293"/>
      <c r="E4" s="294"/>
      <c r="F4" s="295"/>
      <c r="G4" s="294"/>
      <c r="H4" s="296"/>
      <c r="I4" s="293"/>
      <c r="J4" s="294"/>
    </row>
    <row r="5" spans="1:10" ht="32.25" customHeight="1">
      <c r="A5" s="297" t="s">
        <v>231</v>
      </c>
      <c r="B5" s="298"/>
      <c r="C5" s="298"/>
      <c r="D5" s="298"/>
      <c r="E5" s="298"/>
      <c r="F5" s="298"/>
      <c r="G5" s="298"/>
      <c r="H5" s="298"/>
      <c r="I5" s="299"/>
      <c r="J5" s="300"/>
    </row>
    <row r="6" spans="1:10" ht="32.25" customHeight="1">
      <c r="A6" s="207" t="s">
        <v>232</v>
      </c>
      <c r="B6" s="164"/>
      <c r="C6" s="164"/>
      <c r="D6" s="164"/>
      <c r="E6" s="164"/>
      <c r="F6" s="164"/>
      <c r="G6" s="164"/>
      <c r="H6" s="164"/>
      <c r="I6" s="165"/>
      <c r="J6" s="14" t="s">
        <v>233</v>
      </c>
    </row>
    <row r="7" spans="1:10" ht="99.75" customHeight="1">
      <c r="A7" s="304" t="s">
        <v>234</v>
      </c>
      <c r="B7" s="6" t="s">
        <v>235</v>
      </c>
      <c r="C7" s="301" t="s">
        <v>392</v>
      </c>
      <c r="D7" s="301"/>
      <c r="E7" s="301"/>
      <c r="F7" s="301"/>
      <c r="G7" s="301"/>
      <c r="H7" s="301"/>
      <c r="I7" s="301"/>
      <c r="J7" s="15" t="s">
        <v>236</v>
      </c>
    </row>
    <row r="8" spans="1:10" ht="99.75" customHeight="1">
      <c r="A8" s="304"/>
      <c r="B8" s="6" t="str">
        <f>"总体绩效目标（"&amp;"2026"&amp;"-"&amp;("2026"+2)&amp;"年期间）"</f>
        <v>总体绩效目标（2026-2028年期间）</v>
      </c>
      <c r="C8" s="301" t="s">
        <v>393</v>
      </c>
      <c r="D8" s="301"/>
      <c r="E8" s="301"/>
      <c r="F8" s="301"/>
      <c r="G8" s="301"/>
      <c r="H8" s="301"/>
      <c r="I8" s="301"/>
      <c r="J8" s="15" t="s">
        <v>237</v>
      </c>
    </row>
    <row r="9" spans="1:10" ht="75" customHeight="1">
      <c r="A9" s="6" t="s">
        <v>238</v>
      </c>
      <c r="B9" s="7" t="str">
        <f>"预算年度（"&amp;"2026"&amp;"年）绩效目标"</f>
        <v>预算年度（2026年）绩效目标</v>
      </c>
      <c r="C9" s="302" t="s">
        <v>393</v>
      </c>
      <c r="D9" s="302"/>
      <c r="E9" s="302"/>
      <c r="F9" s="302"/>
      <c r="G9" s="302"/>
      <c r="H9" s="302"/>
      <c r="I9" s="302"/>
      <c r="J9" s="16" t="s">
        <v>239</v>
      </c>
    </row>
    <row r="10" spans="1:10" ht="32.25" customHeight="1">
      <c r="A10" s="303" t="s">
        <v>240</v>
      </c>
      <c r="B10" s="303"/>
      <c r="C10" s="303"/>
      <c r="D10" s="303"/>
      <c r="E10" s="303"/>
      <c r="F10" s="303"/>
      <c r="G10" s="303"/>
      <c r="H10" s="303"/>
      <c r="I10" s="303"/>
      <c r="J10" s="303"/>
    </row>
    <row r="11" spans="1:10" ht="32.25" customHeight="1">
      <c r="A11" s="305" t="s">
        <v>241</v>
      </c>
      <c r="B11" s="305"/>
      <c r="C11" s="304" t="s">
        <v>242</v>
      </c>
      <c r="D11" s="304"/>
      <c r="E11" s="304" t="s">
        <v>243</v>
      </c>
      <c r="F11" s="304"/>
      <c r="G11" s="304"/>
      <c r="H11" s="304" t="s">
        <v>244</v>
      </c>
      <c r="I11" s="304"/>
      <c r="J11" s="304"/>
    </row>
    <row r="12" spans="1:10" ht="32.25" customHeight="1">
      <c r="A12" s="305"/>
      <c r="B12" s="305"/>
      <c r="C12" s="304"/>
      <c r="D12" s="304"/>
      <c r="E12" s="6" t="s">
        <v>245</v>
      </c>
      <c r="F12" s="6" t="s">
        <v>246</v>
      </c>
      <c r="G12" s="6" t="s">
        <v>247</v>
      </c>
      <c r="H12" s="6" t="s">
        <v>245</v>
      </c>
      <c r="I12" s="6" t="s">
        <v>246</v>
      </c>
      <c r="J12" s="6" t="s">
        <v>247</v>
      </c>
    </row>
    <row r="13" spans="1:10" ht="24" customHeight="1">
      <c r="A13" s="274" t="s">
        <v>56</v>
      </c>
      <c r="B13" s="306"/>
      <c r="C13" s="306"/>
      <c r="D13" s="306"/>
      <c r="E13" s="8">
        <v>500410</v>
      </c>
      <c r="F13" s="8">
        <v>500000</v>
      </c>
      <c r="G13" s="8">
        <v>410</v>
      </c>
      <c r="H13" s="9">
        <v>500410</v>
      </c>
      <c r="I13" s="9">
        <v>500000</v>
      </c>
      <c r="J13" s="9">
        <v>410</v>
      </c>
    </row>
    <row r="14" spans="1:10" ht="34.5" customHeight="1">
      <c r="A14" s="307" t="s">
        <v>394</v>
      </c>
      <c r="B14" s="308"/>
      <c r="C14" s="307" t="s">
        <v>395</v>
      </c>
      <c r="D14" s="308"/>
      <c r="E14" s="107">
        <v>150000</v>
      </c>
      <c r="F14" s="107">
        <v>150000</v>
      </c>
      <c r="G14" s="107"/>
      <c r="H14" s="107">
        <v>150000</v>
      </c>
      <c r="I14" s="107">
        <v>150000</v>
      </c>
      <c r="J14" s="107"/>
    </row>
    <row r="15" spans="1:10" ht="34.5" customHeight="1">
      <c r="A15" s="307" t="s">
        <v>396</v>
      </c>
      <c r="B15" s="223"/>
      <c r="C15" s="307" t="s">
        <v>397</v>
      </c>
      <c r="D15" s="223"/>
      <c r="E15" s="107">
        <v>169812</v>
      </c>
      <c r="F15" s="107">
        <v>169812</v>
      </c>
      <c r="G15" s="107"/>
      <c r="H15" s="107">
        <v>169812</v>
      </c>
      <c r="I15" s="107">
        <v>169812</v>
      </c>
      <c r="J15" s="107"/>
    </row>
    <row r="16" spans="1:10" ht="34.5" customHeight="1">
      <c r="A16" s="307" t="s">
        <v>398</v>
      </c>
      <c r="B16" s="223"/>
      <c r="C16" s="307" t="s">
        <v>399</v>
      </c>
      <c r="D16" s="223"/>
      <c r="E16" s="107">
        <v>112588</v>
      </c>
      <c r="F16" s="107">
        <v>112588</v>
      </c>
      <c r="G16" s="107"/>
      <c r="H16" s="107">
        <v>112588</v>
      </c>
      <c r="I16" s="107">
        <v>112588</v>
      </c>
      <c r="J16" s="107"/>
    </row>
    <row r="17" spans="1:13" ht="34.5" customHeight="1">
      <c r="A17" s="307" t="s">
        <v>400</v>
      </c>
      <c r="B17" s="223"/>
      <c r="C17" s="307" t="s">
        <v>401</v>
      </c>
      <c r="D17" s="223"/>
      <c r="E17" s="107">
        <v>67600</v>
      </c>
      <c r="F17" s="107">
        <v>67600</v>
      </c>
      <c r="G17" s="107"/>
      <c r="H17" s="107">
        <v>67600</v>
      </c>
      <c r="I17" s="107">
        <v>67600</v>
      </c>
      <c r="J17" s="107"/>
    </row>
    <row r="18" spans="1:13" ht="34.5" customHeight="1">
      <c r="A18" s="307" t="s">
        <v>402</v>
      </c>
      <c r="B18" s="223"/>
      <c r="C18" s="307" t="s">
        <v>402</v>
      </c>
      <c r="D18" s="223"/>
      <c r="E18" s="107">
        <v>410</v>
      </c>
      <c r="F18" s="107"/>
      <c r="G18" s="107">
        <v>410</v>
      </c>
      <c r="H18" s="107">
        <v>410</v>
      </c>
      <c r="I18" s="107"/>
      <c r="J18" s="107">
        <v>410</v>
      </c>
    </row>
    <row r="19" spans="1:13" ht="32.25" customHeight="1">
      <c r="A19" s="303" t="s">
        <v>248</v>
      </c>
      <c r="B19" s="303"/>
      <c r="C19" s="303"/>
      <c r="D19" s="303"/>
      <c r="E19" s="303"/>
      <c r="F19" s="303"/>
      <c r="G19" s="303"/>
      <c r="H19" s="303"/>
      <c r="I19" s="303"/>
      <c r="J19" s="303"/>
    </row>
    <row r="20" spans="1:13" ht="32.25" customHeight="1">
      <c r="A20" s="309" t="s">
        <v>249</v>
      </c>
      <c r="B20" s="309"/>
      <c r="C20" s="309"/>
      <c r="D20" s="309"/>
      <c r="E20" s="309"/>
      <c r="F20" s="309"/>
      <c r="G20" s="309"/>
      <c r="H20" s="310" t="s">
        <v>250</v>
      </c>
      <c r="I20" s="312" t="s">
        <v>182</v>
      </c>
      <c r="J20" s="310" t="s">
        <v>251</v>
      </c>
    </row>
    <row r="21" spans="1:13" ht="36" customHeight="1">
      <c r="A21" s="10" t="s">
        <v>175</v>
      </c>
      <c r="B21" s="10" t="s">
        <v>252</v>
      </c>
      <c r="C21" s="11" t="s">
        <v>177</v>
      </c>
      <c r="D21" s="11" t="s">
        <v>178</v>
      </c>
      <c r="E21" s="11" t="s">
        <v>179</v>
      </c>
      <c r="F21" s="11" t="s">
        <v>180</v>
      </c>
      <c r="G21" s="11" t="s">
        <v>181</v>
      </c>
      <c r="H21" s="311"/>
      <c r="I21" s="311"/>
      <c r="J21" s="311"/>
    </row>
    <row r="22" spans="1:13" ht="32.25" customHeight="1">
      <c r="A22" s="121" t="s">
        <v>403</v>
      </c>
      <c r="B22" s="121"/>
      <c r="C22" s="12"/>
      <c r="D22" s="121"/>
      <c r="E22" s="121"/>
      <c r="F22" s="121"/>
      <c r="G22" s="121"/>
      <c r="H22" s="122"/>
      <c r="I22" s="111"/>
      <c r="J22" s="122"/>
    </row>
    <row r="23" spans="1:13" s="2" customFormat="1" ht="32.25" customHeight="1">
      <c r="A23" s="121"/>
      <c r="B23" s="121" t="s">
        <v>404</v>
      </c>
      <c r="C23" s="12"/>
      <c r="D23" s="121"/>
      <c r="E23" s="121"/>
      <c r="F23" s="121"/>
      <c r="G23" s="121"/>
      <c r="H23" s="122"/>
      <c r="I23" s="111"/>
      <c r="J23" s="122"/>
      <c r="K23" s="1"/>
      <c r="L23" s="1"/>
      <c r="M23" s="1"/>
    </row>
    <row r="24" spans="1:13" s="2" customFormat="1" ht="32.25" customHeight="1">
      <c r="A24" s="121"/>
      <c r="B24" s="121"/>
      <c r="C24" s="12" t="s">
        <v>405</v>
      </c>
      <c r="D24" s="121" t="s">
        <v>406</v>
      </c>
      <c r="E24" s="121" t="s">
        <v>407</v>
      </c>
      <c r="F24" s="121" t="s">
        <v>408</v>
      </c>
      <c r="G24" s="121" t="s">
        <v>409</v>
      </c>
      <c r="H24" s="122" t="s">
        <v>410</v>
      </c>
      <c r="I24" s="111" t="s">
        <v>411</v>
      </c>
      <c r="J24" s="122" t="s">
        <v>412</v>
      </c>
      <c r="K24" s="1"/>
      <c r="L24" s="1"/>
      <c r="M24" s="1"/>
    </row>
    <row r="25" spans="1:13" s="2" customFormat="1" ht="32.25" customHeight="1">
      <c r="A25" s="121"/>
      <c r="B25" s="121"/>
      <c r="C25" s="12" t="s">
        <v>413</v>
      </c>
      <c r="D25" s="121" t="s">
        <v>406</v>
      </c>
      <c r="E25" s="121" t="s">
        <v>89</v>
      </c>
      <c r="F25" s="121" t="s">
        <v>408</v>
      </c>
      <c r="G25" s="121" t="s">
        <v>409</v>
      </c>
      <c r="H25" s="122" t="s">
        <v>410</v>
      </c>
      <c r="I25" s="111" t="s">
        <v>414</v>
      </c>
      <c r="J25" s="122" t="s">
        <v>415</v>
      </c>
      <c r="K25" s="1"/>
      <c r="L25" s="1"/>
      <c r="M25" s="1"/>
    </row>
    <row r="26" spans="1:13" s="2" customFormat="1" ht="32.25" customHeight="1">
      <c r="A26" s="121"/>
      <c r="B26" s="121"/>
      <c r="C26" s="12" t="s">
        <v>416</v>
      </c>
      <c r="D26" s="121" t="s">
        <v>406</v>
      </c>
      <c r="E26" s="121" t="s">
        <v>417</v>
      </c>
      <c r="F26" s="121" t="s">
        <v>408</v>
      </c>
      <c r="G26" s="121" t="s">
        <v>409</v>
      </c>
      <c r="H26" s="122" t="s">
        <v>410</v>
      </c>
      <c r="I26" s="111" t="s">
        <v>418</v>
      </c>
      <c r="J26" s="122" t="s">
        <v>419</v>
      </c>
      <c r="K26" s="1"/>
      <c r="L26" s="1"/>
      <c r="M26" s="1"/>
    </row>
    <row r="27" spans="1:13" s="2" customFormat="1" ht="32.25" customHeight="1">
      <c r="A27" s="121"/>
      <c r="B27" s="121"/>
      <c r="C27" s="12" t="s">
        <v>420</v>
      </c>
      <c r="D27" s="121" t="s">
        <v>406</v>
      </c>
      <c r="E27" s="121" t="s">
        <v>84</v>
      </c>
      <c r="F27" s="121" t="s">
        <v>421</v>
      </c>
      <c r="G27" s="121" t="s">
        <v>409</v>
      </c>
      <c r="H27" s="122" t="s">
        <v>422</v>
      </c>
      <c r="I27" s="111" t="s">
        <v>423</v>
      </c>
      <c r="J27" s="122" t="s">
        <v>424</v>
      </c>
      <c r="K27" s="1"/>
      <c r="L27" s="1"/>
      <c r="M27" s="1"/>
    </row>
    <row r="28" spans="1:13" s="2" customFormat="1" ht="32.25" customHeight="1">
      <c r="A28" s="121"/>
      <c r="B28" s="121"/>
      <c r="C28" s="12" t="s">
        <v>425</v>
      </c>
      <c r="D28" s="121" t="s">
        <v>406</v>
      </c>
      <c r="E28" s="121" t="s">
        <v>82</v>
      </c>
      <c r="F28" s="121" t="s">
        <v>382</v>
      </c>
      <c r="G28" s="121" t="s">
        <v>409</v>
      </c>
      <c r="H28" s="122" t="s">
        <v>426</v>
      </c>
      <c r="I28" s="111" t="s">
        <v>427</v>
      </c>
      <c r="J28" s="122" t="s">
        <v>428</v>
      </c>
      <c r="K28" s="1"/>
      <c r="L28" s="1"/>
      <c r="M28" s="1"/>
    </row>
    <row r="29" spans="1:13" s="2" customFormat="1" ht="32.25" customHeight="1">
      <c r="A29" s="121"/>
      <c r="B29" s="121" t="s">
        <v>429</v>
      </c>
      <c r="C29" s="12"/>
      <c r="D29" s="121"/>
      <c r="E29" s="121"/>
      <c r="F29" s="121"/>
      <c r="G29" s="121"/>
      <c r="H29" s="122"/>
      <c r="I29" s="111"/>
      <c r="J29" s="122"/>
      <c r="K29" s="1"/>
      <c r="L29" s="1"/>
      <c r="M29" s="1"/>
    </row>
    <row r="30" spans="1:13" s="2" customFormat="1" ht="32.25" customHeight="1">
      <c r="A30" s="121"/>
      <c r="B30" s="121"/>
      <c r="C30" s="12" t="s">
        <v>430</v>
      </c>
      <c r="D30" s="121" t="s">
        <v>406</v>
      </c>
      <c r="E30" s="121" t="s">
        <v>431</v>
      </c>
      <c r="F30" s="121" t="s">
        <v>432</v>
      </c>
      <c r="G30" s="121" t="s">
        <v>409</v>
      </c>
      <c r="H30" s="122" t="s">
        <v>433</v>
      </c>
      <c r="I30" s="111" t="s">
        <v>434</v>
      </c>
      <c r="J30" s="122" t="s">
        <v>435</v>
      </c>
      <c r="K30" s="1"/>
      <c r="L30" s="1"/>
      <c r="M30" s="1"/>
    </row>
    <row r="31" spans="1:13" s="2" customFormat="1" ht="32.25" customHeight="1">
      <c r="A31" s="121"/>
      <c r="B31" s="121"/>
      <c r="C31" s="12" t="s">
        <v>436</v>
      </c>
      <c r="D31" s="121" t="s">
        <v>437</v>
      </c>
      <c r="E31" s="121" t="s">
        <v>438</v>
      </c>
      <c r="F31" s="121" t="s">
        <v>432</v>
      </c>
      <c r="G31" s="121" t="s">
        <v>409</v>
      </c>
      <c r="H31" s="122" t="s">
        <v>439</v>
      </c>
      <c r="I31" s="111" t="s">
        <v>440</v>
      </c>
      <c r="J31" s="122" t="s">
        <v>441</v>
      </c>
      <c r="K31" s="1"/>
      <c r="L31" s="1"/>
      <c r="M31" s="1"/>
    </row>
    <row r="32" spans="1:13" s="2" customFormat="1" ht="32.25" customHeight="1">
      <c r="A32" s="121"/>
      <c r="B32" s="121"/>
      <c r="C32" s="12" t="s">
        <v>442</v>
      </c>
      <c r="D32" s="121" t="s">
        <v>437</v>
      </c>
      <c r="E32" s="121" t="s">
        <v>443</v>
      </c>
      <c r="F32" s="121" t="s">
        <v>432</v>
      </c>
      <c r="G32" s="121" t="s">
        <v>409</v>
      </c>
      <c r="H32" s="122" t="s">
        <v>444</v>
      </c>
      <c r="I32" s="111" t="s">
        <v>445</v>
      </c>
      <c r="J32" s="122" t="s">
        <v>446</v>
      </c>
      <c r="K32" s="1"/>
      <c r="L32" s="1"/>
      <c r="M32" s="1"/>
    </row>
    <row r="33" spans="1:13" s="2" customFormat="1" ht="32.25" customHeight="1">
      <c r="A33" s="121"/>
      <c r="B33" s="121" t="s">
        <v>447</v>
      </c>
      <c r="C33" s="12"/>
      <c r="D33" s="121"/>
      <c r="E33" s="121"/>
      <c r="F33" s="121"/>
      <c r="G33" s="121"/>
      <c r="H33" s="122"/>
      <c r="I33" s="111"/>
      <c r="J33" s="122"/>
      <c r="K33" s="1"/>
      <c r="L33" s="1"/>
      <c r="M33" s="1"/>
    </row>
    <row r="34" spans="1:13" s="2" customFormat="1" ht="32.25" customHeight="1">
      <c r="A34" s="121"/>
      <c r="B34" s="121"/>
      <c r="C34" s="12" t="s">
        <v>448</v>
      </c>
      <c r="D34" s="121" t="s">
        <v>406</v>
      </c>
      <c r="E34" s="121" t="s">
        <v>449</v>
      </c>
      <c r="F34" s="121"/>
      <c r="G34" s="121" t="s">
        <v>450</v>
      </c>
      <c r="H34" s="122" t="s">
        <v>451</v>
      </c>
      <c r="I34" s="111" t="s">
        <v>452</v>
      </c>
      <c r="J34" s="122" t="s">
        <v>453</v>
      </c>
      <c r="K34" s="1"/>
      <c r="L34" s="1"/>
      <c r="M34" s="1"/>
    </row>
    <row r="35" spans="1:13" s="2" customFormat="1" ht="32.25" customHeight="1">
      <c r="A35" s="121"/>
      <c r="B35" s="121"/>
      <c r="C35" s="12" t="s">
        <v>454</v>
      </c>
      <c r="D35" s="121" t="s">
        <v>406</v>
      </c>
      <c r="E35" s="121" t="s">
        <v>431</v>
      </c>
      <c r="F35" s="121" t="s">
        <v>432</v>
      </c>
      <c r="G35" s="121" t="s">
        <v>409</v>
      </c>
      <c r="H35" s="122" t="s">
        <v>455</v>
      </c>
      <c r="I35" s="111" t="s">
        <v>456</v>
      </c>
      <c r="J35" s="122" t="s">
        <v>457</v>
      </c>
      <c r="K35" s="1"/>
      <c r="L35" s="1"/>
      <c r="M35" s="1"/>
    </row>
    <row r="36" spans="1:13" s="2" customFormat="1" ht="32.25" customHeight="1">
      <c r="A36" s="121"/>
      <c r="B36" s="121"/>
      <c r="C36" s="12" t="s">
        <v>458</v>
      </c>
      <c r="D36" s="121" t="s">
        <v>459</v>
      </c>
      <c r="E36" s="121" t="s">
        <v>86</v>
      </c>
      <c r="F36" s="121" t="s">
        <v>432</v>
      </c>
      <c r="G36" s="121" t="s">
        <v>409</v>
      </c>
      <c r="H36" s="122" t="s">
        <v>460</v>
      </c>
      <c r="I36" s="111" t="s">
        <v>461</v>
      </c>
      <c r="J36" s="122" t="s">
        <v>457</v>
      </c>
      <c r="K36" s="1"/>
      <c r="L36" s="1"/>
      <c r="M36" s="1"/>
    </row>
    <row r="37" spans="1:13" ht="32.25" customHeight="1">
      <c r="A37" s="121" t="s">
        <v>462</v>
      </c>
      <c r="B37" s="121"/>
      <c r="C37" s="12"/>
      <c r="D37" s="121"/>
      <c r="E37" s="121"/>
      <c r="F37" s="121"/>
      <c r="G37" s="121"/>
      <c r="H37" s="122"/>
      <c r="I37" s="111"/>
      <c r="J37" s="122"/>
    </row>
    <row r="38" spans="1:13" ht="32.25" customHeight="1">
      <c r="A38" s="121"/>
      <c r="B38" s="121" t="s">
        <v>463</v>
      </c>
      <c r="C38" s="12"/>
      <c r="D38" s="121"/>
      <c r="E38" s="121"/>
      <c r="F38" s="121"/>
      <c r="G38" s="121"/>
      <c r="H38" s="122"/>
      <c r="I38" s="111"/>
      <c r="J38" s="122"/>
    </row>
    <row r="39" spans="1:13" ht="32.25" customHeight="1">
      <c r="A39" s="121"/>
      <c r="B39" s="121"/>
      <c r="C39" s="12" t="s">
        <v>464</v>
      </c>
      <c r="D39" s="121" t="s">
        <v>437</v>
      </c>
      <c r="E39" s="121" t="s">
        <v>465</v>
      </c>
      <c r="F39" s="121" t="s">
        <v>432</v>
      </c>
      <c r="G39" s="121" t="s">
        <v>409</v>
      </c>
      <c r="H39" s="122" t="s">
        <v>466</v>
      </c>
      <c r="I39" s="111" t="s">
        <v>467</v>
      </c>
      <c r="J39" s="122" t="s">
        <v>435</v>
      </c>
    </row>
    <row r="40" spans="1:13" ht="32.25" customHeight="1">
      <c r="A40" s="121"/>
      <c r="B40" s="121"/>
      <c r="C40" s="12" t="s">
        <v>468</v>
      </c>
      <c r="D40" s="121" t="s">
        <v>437</v>
      </c>
      <c r="E40" s="121" t="s">
        <v>465</v>
      </c>
      <c r="F40" s="121" t="s">
        <v>432</v>
      </c>
      <c r="G40" s="121" t="s">
        <v>409</v>
      </c>
      <c r="H40" s="122" t="s">
        <v>469</v>
      </c>
      <c r="I40" s="111" t="s">
        <v>470</v>
      </c>
      <c r="J40" s="122" t="s">
        <v>457</v>
      </c>
    </row>
    <row r="41" spans="1:13" ht="32.25" customHeight="1">
      <c r="A41" s="121"/>
      <c r="B41" s="121"/>
      <c r="C41" s="12" t="s">
        <v>471</v>
      </c>
      <c r="D41" s="121" t="s">
        <v>437</v>
      </c>
      <c r="E41" s="121" t="s">
        <v>465</v>
      </c>
      <c r="F41" s="121" t="s">
        <v>432</v>
      </c>
      <c r="G41" s="121" t="s">
        <v>409</v>
      </c>
      <c r="H41" s="122" t="s">
        <v>471</v>
      </c>
      <c r="I41" s="111" t="s">
        <v>472</v>
      </c>
      <c r="J41" s="122" t="s">
        <v>457</v>
      </c>
    </row>
    <row r="42" spans="1:13" ht="32.25" customHeight="1">
      <c r="A42" s="121" t="s">
        <v>473</v>
      </c>
      <c r="B42" s="121"/>
      <c r="C42" s="12"/>
      <c r="D42" s="121"/>
      <c r="E42" s="121"/>
      <c r="F42" s="121"/>
      <c r="G42" s="121"/>
      <c r="H42" s="122"/>
      <c r="I42" s="111"/>
      <c r="J42" s="122"/>
    </row>
    <row r="43" spans="1:13" ht="32.25" customHeight="1">
      <c r="A43" s="121"/>
      <c r="B43" s="121" t="s">
        <v>474</v>
      </c>
      <c r="C43" s="12"/>
      <c r="D43" s="121"/>
      <c r="E43" s="121"/>
      <c r="F43" s="121"/>
      <c r="G43" s="121"/>
      <c r="H43" s="122"/>
      <c r="I43" s="111"/>
      <c r="J43" s="122"/>
    </row>
    <row r="44" spans="1:13" ht="32.25" customHeight="1">
      <c r="A44" s="121"/>
      <c r="B44" s="121"/>
      <c r="C44" s="12" t="s">
        <v>475</v>
      </c>
      <c r="D44" s="121" t="s">
        <v>437</v>
      </c>
      <c r="E44" s="121" t="s">
        <v>465</v>
      </c>
      <c r="F44" s="121" t="s">
        <v>432</v>
      </c>
      <c r="G44" s="121" t="s">
        <v>409</v>
      </c>
      <c r="H44" s="122" t="s">
        <v>476</v>
      </c>
      <c r="I44" s="111" t="s">
        <v>477</v>
      </c>
      <c r="J44" s="122" t="s">
        <v>478</v>
      </c>
    </row>
    <row r="45" spans="1:13" ht="32.25" customHeight="1">
      <c r="A45" s="121"/>
      <c r="B45" s="121"/>
      <c r="C45" s="12" t="s">
        <v>479</v>
      </c>
      <c r="D45" s="121" t="s">
        <v>437</v>
      </c>
      <c r="E45" s="121" t="s">
        <v>465</v>
      </c>
      <c r="F45" s="121" t="s">
        <v>432</v>
      </c>
      <c r="G45" s="121" t="s">
        <v>409</v>
      </c>
      <c r="H45" s="122" t="s">
        <v>480</v>
      </c>
      <c r="I45" s="111" t="s">
        <v>481</v>
      </c>
      <c r="J45" s="122" t="s">
        <v>478</v>
      </c>
    </row>
  </sheetData>
  <mergeCells count="30">
    <mergeCell ref="A13:D13"/>
    <mergeCell ref="A14:B14"/>
    <mergeCell ref="C14:D14"/>
    <mergeCell ref="A19:J19"/>
    <mergeCell ref="A20:G20"/>
    <mergeCell ref="H20:H21"/>
    <mergeCell ref="I20:I21"/>
    <mergeCell ref="J20:J21"/>
    <mergeCell ref="A15:B15"/>
    <mergeCell ref="C15:D15"/>
    <mergeCell ref="A16:B16"/>
    <mergeCell ref="C16:D16"/>
    <mergeCell ref="A17:B17"/>
    <mergeCell ref="C17:D17"/>
    <mergeCell ref="A18:B18"/>
    <mergeCell ref="C18:D18"/>
    <mergeCell ref="C7:I7"/>
    <mergeCell ref="C8:I8"/>
    <mergeCell ref="C9:I9"/>
    <mergeCell ref="A10:J10"/>
    <mergeCell ref="E11:G11"/>
    <mergeCell ref="H11:J11"/>
    <mergeCell ref="A7:A8"/>
    <mergeCell ref="A11:B12"/>
    <mergeCell ref="C11:D12"/>
    <mergeCell ref="A2:J2"/>
    <mergeCell ref="A3:C3"/>
    <mergeCell ref="B4:J4"/>
    <mergeCell ref="A5:J5"/>
    <mergeCell ref="A6:I6"/>
  </mergeCells>
  <phoneticPr fontId="2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0"/>
  <sheetViews>
    <sheetView showGridLines="0" showZeros="0" workbookViewId="0">
      <selection activeCell="O10" sqref="O10"/>
    </sheetView>
  </sheetViews>
  <sheetFormatPr defaultColWidth="8.625" defaultRowHeight="12.75" customHeight="1"/>
  <cols>
    <col min="1" max="1" width="15.875" style="17" customWidth="1"/>
    <col min="2" max="2" width="35" style="17" customWidth="1"/>
    <col min="3" max="19" width="22" style="17" customWidth="1"/>
    <col min="20" max="16384" width="8.625" style="17"/>
  </cols>
  <sheetData>
    <row r="1" spans="1:19" ht="17.25" customHeight="1">
      <c r="A1" s="130" t="s">
        <v>52</v>
      </c>
      <c r="B1" s="125"/>
      <c r="C1" s="125"/>
      <c r="D1" s="125"/>
      <c r="E1" s="125"/>
      <c r="F1" s="125"/>
      <c r="G1" s="125"/>
      <c r="H1" s="125"/>
      <c r="I1" s="125"/>
      <c r="J1" s="125"/>
      <c r="K1" s="125"/>
      <c r="L1" s="125"/>
      <c r="M1" s="125"/>
      <c r="N1" s="125"/>
      <c r="O1" s="125"/>
      <c r="P1" s="125"/>
      <c r="Q1" s="125"/>
      <c r="R1" s="125"/>
      <c r="S1" s="125"/>
    </row>
    <row r="2" spans="1:19" ht="41.25" customHeight="1">
      <c r="A2" s="131" t="s">
        <v>53</v>
      </c>
      <c r="B2" s="125"/>
      <c r="C2" s="125"/>
      <c r="D2" s="125"/>
      <c r="E2" s="125"/>
      <c r="F2" s="125"/>
      <c r="G2" s="125"/>
      <c r="H2" s="125"/>
      <c r="I2" s="125"/>
      <c r="J2" s="125"/>
      <c r="K2" s="125"/>
      <c r="L2" s="125"/>
      <c r="M2" s="125"/>
      <c r="N2" s="125"/>
      <c r="O2" s="125"/>
      <c r="P2" s="125"/>
      <c r="Q2" s="125"/>
      <c r="R2" s="125"/>
      <c r="S2" s="125"/>
    </row>
    <row r="3" spans="1:19" ht="17.25" customHeight="1">
      <c r="A3" s="126" t="s">
        <v>254</v>
      </c>
      <c r="B3" s="125"/>
      <c r="S3" s="36" t="s">
        <v>2</v>
      </c>
    </row>
    <row r="4" spans="1:19" ht="21.75" customHeight="1">
      <c r="A4" s="140" t="s">
        <v>54</v>
      </c>
      <c r="B4" s="143" t="s">
        <v>55</v>
      </c>
      <c r="C4" s="143" t="s">
        <v>56</v>
      </c>
      <c r="D4" s="132" t="s">
        <v>57</v>
      </c>
      <c r="E4" s="132"/>
      <c r="F4" s="132"/>
      <c r="G4" s="132"/>
      <c r="H4" s="132"/>
      <c r="I4" s="133"/>
      <c r="J4" s="132"/>
      <c r="K4" s="132"/>
      <c r="L4" s="132"/>
      <c r="M4" s="132"/>
      <c r="N4" s="134"/>
      <c r="O4" s="132" t="s">
        <v>46</v>
      </c>
      <c r="P4" s="132"/>
      <c r="Q4" s="132"/>
      <c r="R4" s="132"/>
      <c r="S4" s="134"/>
    </row>
    <row r="5" spans="1:19" ht="27" customHeight="1">
      <c r="A5" s="141"/>
      <c r="B5" s="144"/>
      <c r="C5" s="144"/>
      <c r="D5" s="144" t="s">
        <v>58</v>
      </c>
      <c r="E5" s="144" t="s">
        <v>59</v>
      </c>
      <c r="F5" s="144" t="s">
        <v>60</v>
      </c>
      <c r="G5" s="144" t="s">
        <v>61</v>
      </c>
      <c r="H5" s="144" t="s">
        <v>62</v>
      </c>
      <c r="I5" s="135" t="s">
        <v>63</v>
      </c>
      <c r="J5" s="136"/>
      <c r="K5" s="136"/>
      <c r="L5" s="136"/>
      <c r="M5" s="136"/>
      <c r="N5" s="137"/>
      <c r="O5" s="144" t="s">
        <v>58</v>
      </c>
      <c r="P5" s="144" t="s">
        <v>59</v>
      </c>
      <c r="Q5" s="144" t="s">
        <v>60</v>
      </c>
      <c r="R5" s="144" t="s">
        <v>61</v>
      </c>
      <c r="S5" s="144" t="s">
        <v>64</v>
      </c>
    </row>
    <row r="6" spans="1:19" ht="30" customHeight="1">
      <c r="A6" s="142"/>
      <c r="B6" s="145"/>
      <c r="C6" s="146"/>
      <c r="D6" s="146"/>
      <c r="E6" s="146"/>
      <c r="F6" s="146"/>
      <c r="G6" s="146"/>
      <c r="H6" s="146"/>
      <c r="I6" s="46" t="s">
        <v>58</v>
      </c>
      <c r="J6" s="101" t="s">
        <v>65</v>
      </c>
      <c r="K6" s="101" t="s">
        <v>66</v>
      </c>
      <c r="L6" s="101" t="s">
        <v>67</v>
      </c>
      <c r="M6" s="101" t="s">
        <v>68</v>
      </c>
      <c r="N6" s="101" t="s">
        <v>69</v>
      </c>
      <c r="O6" s="147"/>
      <c r="P6" s="147"/>
      <c r="Q6" s="147"/>
      <c r="R6" s="147"/>
      <c r="S6" s="146"/>
    </row>
    <row r="7" spans="1:19" ht="15" customHeight="1">
      <c r="A7" s="42">
        <v>1</v>
      </c>
      <c r="B7" s="42">
        <v>2</v>
      </c>
      <c r="C7" s="42">
        <v>3</v>
      </c>
      <c r="D7" s="42">
        <v>4</v>
      </c>
      <c r="E7" s="42">
        <v>5</v>
      </c>
      <c r="F7" s="42">
        <v>6</v>
      </c>
      <c r="G7" s="42">
        <v>7</v>
      </c>
      <c r="H7" s="42">
        <v>8</v>
      </c>
      <c r="I7" s="46">
        <v>9</v>
      </c>
      <c r="J7" s="42">
        <v>10</v>
      </c>
      <c r="K7" s="42">
        <v>11</v>
      </c>
      <c r="L7" s="42">
        <v>12</v>
      </c>
      <c r="M7" s="42">
        <v>13</v>
      </c>
      <c r="N7" s="42">
        <v>14</v>
      </c>
      <c r="O7" s="42">
        <v>15</v>
      </c>
      <c r="P7" s="42">
        <v>16</v>
      </c>
      <c r="Q7" s="42">
        <v>17</v>
      </c>
      <c r="R7" s="42">
        <v>18</v>
      </c>
      <c r="S7" s="42">
        <v>19</v>
      </c>
    </row>
    <row r="8" spans="1:19" s="104" customFormat="1" ht="18" customHeight="1">
      <c r="A8" s="12" t="s">
        <v>255</v>
      </c>
      <c r="B8" s="12" t="s">
        <v>256</v>
      </c>
      <c r="C8" s="8">
        <v>11771431.68</v>
      </c>
      <c r="D8" s="8">
        <v>11771431.68</v>
      </c>
      <c r="E8" s="8">
        <v>11771021.68</v>
      </c>
      <c r="F8" s="8"/>
      <c r="G8" s="8"/>
      <c r="H8" s="8"/>
      <c r="I8" s="8">
        <v>410</v>
      </c>
      <c r="J8" s="8"/>
      <c r="K8" s="8"/>
      <c r="L8" s="8"/>
      <c r="M8" s="8"/>
      <c r="N8" s="8">
        <v>410</v>
      </c>
      <c r="O8" s="8"/>
      <c r="P8" s="8"/>
      <c r="Q8" s="8"/>
      <c r="R8" s="8"/>
      <c r="S8" s="8"/>
    </row>
    <row r="9" spans="1:19" s="104" customFormat="1" ht="18" customHeight="1">
      <c r="A9" s="105" t="s">
        <v>257</v>
      </c>
      <c r="B9" s="105" t="s">
        <v>256</v>
      </c>
      <c r="C9" s="8">
        <v>11771431.68</v>
      </c>
      <c r="D9" s="8">
        <v>11771431.68</v>
      </c>
      <c r="E9" s="8">
        <v>11771021.68</v>
      </c>
      <c r="F9" s="8"/>
      <c r="G9" s="8"/>
      <c r="H9" s="8"/>
      <c r="I9" s="8">
        <v>410</v>
      </c>
      <c r="J9" s="8"/>
      <c r="K9" s="8"/>
      <c r="L9" s="8"/>
      <c r="M9" s="8"/>
      <c r="N9" s="8">
        <v>410</v>
      </c>
      <c r="O9" s="8"/>
      <c r="P9" s="8"/>
      <c r="Q9" s="8"/>
      <c r="R9" s="8"/>
      <c r="S9" s="8"/>
    </row>
    <row r="10" spans="1:19" ht="18" customHeight="1">
      <c r="A10" s="138" t="s">
        <v>56</v>
      </c>
      <c r="B10" s="139"/>
      <c r="C10" s="53">
        <v>11771431.68</v>
      </c>
      <c r="D10" s="53">
        <v>11771431.68</v>
      </c>
      <c r="E10" s="53">
        <v>11771021.68</v>
      </c>
      <c r="F10" s="53"/>
      <c r="G10" s="53"/>
      <c r="H10" s="53"/>
      <c r="I10" s="53">
        <v>410</v>
      </c>
      <c r="J10" s="53"/>
      <c r="K10" s="53"/>
      <c r="L10" s="53"/>
      <c r="M10" s="53"/>
      <c r="N10" s="53">
        <v>410</v>
      </c>
      <c r="O10" s="53"/>
      <c r="P10" s="53"/>
      <c r="Q10" s="53"/>
      <c r="R10" s="53"/>
      <c r="S10" s="53"/>
    </row>
  </sheetData>
  <mergeCells count="20">
    <mergeCell ref="O5:O6"/>
    <mergeCell ref="P5:P6"/>
    <mergeCell ref="Q5:Q6"/>
    <mergeCell ref="R5:R6"/>
    <mergeCell ref="S5:S6"/>
    <mergeCell ref="I5:N5"/>
    <mergeCell ref="A10:B10"/>
    <mergeCell ref="A4:A6"/>
    <mergeCell ref="B4:B6"/>
    <mergeCell ref="C4:C6"/>
    <mergeCell ref="D5:D6"/>
    <mergeCell ref="E5:E6"/>
    <mergeCell ref="F5:F6"/>
    <mergeCell ref="G5:G6"/>
    <mergeCell ref="H5:H6"/>
    <mergeCell ref="A1:S1"/>
    <mergeCell ref="A2:S2"/>
    <mergeCell ref="A3:B3"/>
    <mergeCell ref="D4:N4"/>
    <mergeCell ref="O4:S4"/>
  </mergeCells>
  <phoneticPr fontId="25"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6"/>
  <sheetViews>
    <sheetView showGridLines="0" showZeros="0" workbookViewId="0">
      <selection activeCell="C30" sqref="C30"/>
    </sheetView>
  </sheetViews>
  <sheetFormatPr defaultColWidth="8.625" defaultRowHeight="12.75" customHeight="1"/>
  <cols>
    <col min="1" max="1" width="14.25" style="17" customWidth="1"/>
    <col min="2" max="2" width="37.625" style="17" customWidth="1"/>
    <col min="3" max="8" width="24.625" style="17" customWidth="1"/>
    <col min="9" max="9" width="26.75" style="17" customWidth="1"/>
    <col min="10" max="11" width="24.375" style="17" customWidth="1"/>
    <col min="12" max="15" width="24.625" style="17" customWidth="1"/>
    <col min="16" max="16384" width="8.625" style="17"/>
  </cols>
  <sheetData>
    <row r="1" spans="1:15" ht="17.25" customHeight="1">
      <c r="A1" s="148" t="s">
        <v>70</v>
      </c>
      <c r="B1" s="125"/>
      <c r="C1" s="125"/>
      <c r="D1" s="125"/>
      <c r="E1" s="125"/>
      <c r="F1" s="125"/>
      <c r="G1" s="125"/>
      <c r="H1" s="125"/>
      <c r="I1" s="125"/>
      <c r="J1" s="125"/>
      <c r="K1" s="125"/>
      <c r="L1" s="125"/>
      <c r="M1" s="125"/>
      <c r="N1" s="125"/>
      <c r="O1" s="125"/>
    </row>
    <row r="2" spans="1:15" ht="41.25" customHeight="1">
      <c r="A2" s="131" t="s">
        <v>71</v>
      </c>
      <c r="B2" s="125"/>
      <c r="C2" s="125"/>
      <c r="D2" s="125"/>
      <c r="E2" s="125"/>
      <c r="F2" s="125"/>
      <c r="G2" s="125"/>
      <c r="H2" s="125"/>
      <c r="I2" s="125"/>
      <c r="J2" s="125"/>
      <c r="K2" s="125"/>
      <c r="L2" s="125"/>
      <c r="M2" s="125"/>
      <c r="N2" s="125"/>
      <c r="O2" s="125"/>
    </row>
    <row r="3" spans="1:15" ht="17.25" customHeight="1">
      <c r="A3" s="126" t="s">
        <v>254</v>
      </c>
      <c r="B3" s="125"/>
      <c r="O3" s="36" t="s">
        <v>2</v>
      </c>
    </row>
    <row r="4" spans="1:15" ht="27" customHeight="1">
      <c r="A4" s="159" t="s">
        <v>72</v>
      </c>
      <c r="B4" s="159" t="s">
        <v>73</v>
      </c>
      <c r="C4" s="159" t="s">
        <v>56</v>
      </c>
      <c r="D4" s="149" t="s">
        <v>59</v>
      </c>
      <c r="E4" s="150"/>
      <c r="F4" s="151"/>
      <c r="G4" s="154" t="s">
        <v>60</v>
      </c>
      <c r="H4" s="154" t="s">
        <v>61</v>
      </c>
      <c r="I4" s="154" t="s">
        <v>74</v>
      </c>
      <c r="J4" s="149" t="s">
        <v>63</v>
      </c>
      <c r="K4" s="150"/>
      <c r="L4" s="150"/>
      <c r="M4" s="150"/>
      <c r="N4" s="152"/>
      <c r="O4" s="153"/>
    </row>
    <row r="5" spans="1:15" ht="42" customHeight="1">
      <c r="A5" s="156"/>
      <c r="B5" s="156"/>
      <c r="C5" s="155"/>
      <c r="D5" s="100" t="s">
        <v>58</v>
      </c>
      <c r="E5" s="100" t="s">
        <v>75</v>
      </c>
      <c r="F5" s="100" t="s">
        <v>76</v>
      </c>
      <c r="G5" s="155"/>
      <c r="H5" s="155"/>
      <c r="I5" s="156"/>
      <c r="J5" s="100" t="s">
        <v>58</v>
      </c>
      <c r="K5" s="94" t="s">
        <v>77</v>
      </c>
      <c r="L5" s="94" t="s">
        <v>78</v>
      </c>
      <c r="M5" s="94" t="s">
        <v>79</v>
      </c>
      <c r="N5" s="94" t="s">
        <v>80</v>
      </c>
      <c r="O5" s="94" t="s">
        <v>81</v>
      </c>
    </row>
    <row r="6" spans="1:15" ht="18" customHeight="1">
      <c r="A6" s="38" t="s">
        <v>82</v>
      </c>
      <c r="B6" s="38" t="s">
        <v>83</v>
      </c>
      <c r="C6" s="38" t="s">
        <v>84</v>
      </c>
      <c r="D6" s="39" t="s">
        <v>85</v>
      </c>
      <c r="E6" s="39" t="s">
        <v>86</v>
      </c>
      <c r="F6" s="39" t="s">
        <v>87</v>
      </c>
      <c r="G6" s="39" t="s">
        <v>88</v>
      </c>
      <c r="H6" s="39" t="s">
        <v>89</v>
      </c>
      <c r="I6" s="39" t="s">
        <v>90</v>
      </c>
      <c r="J6" s="39" t="s">
        <v>91</v>
      </c>
      <c r="K6" s="39" t="s">
        <v>92</v>
      </c>
      <c r="L6" s="39" t="s">
        <v>93</v>
      </c>
      <c r="M6" s="39" t="s">
        <v>94</v>
      </c>
      <c r="N6" s="38" t="s">
        <v>95</v>
      </c>
      <c r="O6" s="39" t="s">
        <v>96</v>
      </c>
    </row>
    <row r="7" spans="1:15" s="104" customFormat="1" ht="21" customHeight="1">
      <c r="A7" s="106" t="s">
        <v>258</v>
      </c>
      <c r="B7" s="106" t="s">
        <v>259</v>
      </c>
      <c r="C7" s="107">
        <v>8710470.6899999995</v>
      </c>
      <c r="D7" s="8">
        <v>8710060.6899999995</v>
      </c>
      <c r="E7" s="8">
        <v>8030060.6900000004</v>
      </c>
      <c r="F7" s="8">
        <v>680000</v>
      </c>
      <c r="G7" s="8"/>
      <c r="H7" s="8"/>
      <c r="I7" s="8"/>
      <c r="J7" s="8">
        <v>410</v>
      </c>
      <c r="K7" s="8"/>
      <c r="L7" s="8"/>
      <c r="M7" s="8"/>
      <c r="N7" s="107"/>
      <c r="O7" s="107">
        <v>410</v>
      </c>
    </row>
    <row r="8" spans="1:15" s="104" customFormat="1" ht="21" customHeight="1">
      <c r="A8" s="108" t="s">
        <v>260</v>
      </c>
      <c r="B8" s="108" t="s">
        <v>261</v>
      </c>
      <c r="C8" s="107">
        <v>8710470.6899999995</v>
      </c>
      <c r="D8" s="8">
        <v>8710060.6899999995</v>
      </c>
      <c r="E8" s="8">
        <v>8030060.6900000004</v>
      </c>
      <c r="F8" s="8">
        <v>680000</v>
      </c>
      <c r="G8" s="8"/>
      <c r="H8" s="8"/>
      <c r="I8" s="8"/>
      <c r="J8" s="8">
        <v>410</v>
      </c>
      <c r="K8" s="8"/>
      <c r="L8" s="8"/>
      <c r="M8" s="8"/>
      <c r="N8" s="107"/>
      <c r="O8" s="107">
        <v>410</v>
      </c>
    </row>
    <row r="9" spans="1:15" s="104" customFormat="1" ht="21" customHeight="1">
      <c r="A9" s="109" t="s">
        <v>262</v>
      </c>
      <c r="B9" s="109" t="s">
        <v>263</v>
      </c>
      <c r="C9" s="107">
        <v>8210060.6900000004</v>
      </c>
      <c r="D9" s="8">
        <v>8210060.6900000004</v>
      </c>
      <c r="E9" s="8">
        <v>8030060.6900000004</v>
      </c>
      <c r="F9" s="8">
        <v>180000</v>
      </c>
      <c r="G9" s="8"/>
      <c r="H9" s="8"/>
      <c r="I9" s="8"/>
      <c r="J9" s="8"/>
      <c r="K9" s="8"/>
      <c r="L9" s="8"/>
      <c r="M9" s="8"/>
      <c r="N9" s="107"/>
      <c r="O9" s="107"/>
    </row>
    <row r="10" spans="1:15" s="104" customFormat="1" ht="21" customHeight="1">
      <c r="A10" s="109" t="s">
        <v>264</v>
      </c>
      <c r="B10" s="109" t="s">
        <v>265</v>
      </c>
      <c r="C10" s="107">
        <v>500410</v>
      </c>
      <c r="D10" s="8">
        <v>500000</v>
      </c>
      <c r="E10" s="8"/>
      <c r="F10" s="8">
        <v>500000</v>
      </c>
      <c r="G10" s="8"/>
      <c r="H10" s="8"/>
      <c r="I10" s="8"/>
      <c r="J10" s="8">
        <v>410</v>
      </c>
      <c r="K10" s="8"/>
      <c r="L10" s="8"/>
      <c r="M10" s="8"/>
      <c r="N10" s="107"/>
      <c r="O10" s="107">
        <v>410</v>
      </c>
    </row>
    <row r="11" spans="1:15" s="104" customFormat="1" ht="21" customHeight="1">
      <c r="A11" s="106" t="s">
        <v>266</v>
      </c>
      <c r="B11" s="106" t="s">
        <v>267</v>
      </c>
      <c r="C11" s="107">
        <v>1412175.68</v>
      </c>
      <c r="D11" s="8">
        <v>1412175.68</v>
      </c>
      <c r="E11" s="8">
        <v>1365750.08</v>
      </c>
      <c r="F11" s="8">
        <v>46425.599999999999</v>
      </c>
      <c r="G11" s="8"/>
      <c r="H11" s="8"/>
      <c r="I11" s="8"/>
      <c r="J11" s="8"/>
      <c r="K11" s="8"/>
      <c r="L11" s="8"/>
      <c r="M11" s="8"/>
      <c r="N11" s="107"/>
      <c r="O11" s="107"/>
    </row>
    <row r="12" spans="1:15" s="104" customFormat="1" ht="21" customHeight="1">
      <c r="A12" s="108" t="s">
        <v>268</v>
      </c>
      <c r="B12" s="108" t="s">
        <v>269</v>
      </c>
      <c r="C12" s="107">
        <v>1365750.08</v>
      </c>
      <c r="D12" s="8">
        <v>1365750.08</v>
      </c>
      <c r="E12" s="8">
        <v>1365750.08</v>
      </c>
      <c r="F12" s="8"/>
      <c r="G12" s="8"/>
      <c r="H12" s="8"/>
      <c r="I12" s="8"/>
      <c r="J12" s="8"/>
      <c r="K12" s="8"/>
      <c r="L12" s="8"/>
      <c r="M12" s="8"/>
      <c r="N12" s="107"/>
      <c r="O12" s="107"/>
    </row>
    <row r="13" spans="1:15" s="104" customFormat="1" ht="21" customHeight="1">
      <c r="A13" s="109" t="s">
        <v>270</v>
      </c>
      <c r="B13" s="109" t="s">
        <v>271</v>
      </c>
      <c r="C13" s="107">
        <v>560120</v>
      </c>
      <c r="D13" s="8">
        <v>560120</v>
      </c>
      <c r="E13" s="8">
        <v>560120</v>
      </c>
      <c r="F13" s="8"/>
      <c r="G13" s="8"/>
      <c r="H13" s="8"/>
      <c r="I13" s="8"/>
      <c r="J13" s="8"/>
      <c r="K13" s="8"/>
      <c r="L13" s="8"/>
      <c r="M13" s="8"/>
      <c r="N13" s="107"/>
      <c r="O13" s="107"/>
    </row>
    <row r="14" spans="1:15" s="104" customFormat="1" ht="21" customHeight="1">
      <c r="A14" s="109" t="s">
        <v>272</v>
      </c>
      <c r="B14" s="109" t="s">
        <v>273</v>
      </c>
      <c r="C14" s="107">
        <v>805630.08</v>
      </c>
      <c r="D14" s="8">
        <v>805630.08</v>
      </c>
      <c r="E14" s="8">
        <v>805630.08</v>
      </c>
      <c r="F14" s="8"/>
      <c r="G14" s="8"/>
      <c r="H14" s="8"/>
      <c r="I14" s="8"/>
      <c r="J14" s="8"/>
      <c r="K14" s="8"/>
      <c r="L14" s="8"/>
      <c r="M14" s="8"/>
      <c r="N14" s="107"/>
      <c r="O14" s="107"/>
    </row>
    <row r="15" spans="1:15" s="104" customFormat="1" ht="21" customHeight="1">
      <c r="A15" s="108" t="s">
        <v>274</v>
      </c>
      <c r="B15" s="108" t="s">
        <v>275</v>
      </c>
      <c r="C15" s="107">
        <v>46425.599999999999</v>
      </c>
      <c r="D15" s="8">
        <v>46425.599999999999</v>
      </c>
      <c r="E15" s="8"/>
      <c r="F15" s="8">
        <v>46425.599999999999</v>
      </c>
      <c r="G15" s="8"/>
      <c r="H15" s="8"/>
      <c r="I15" s="8"/>
      <c r="J15" s="8"/>
      <c r="K15" s="8"/>
      <c r="L15" s="8"/>
      <c r="M15" s="8"/>
      <c r="N15" s="107"/>
      <c r="O15" s="107"/>
    </row>
    <row r="16" spans="1:15" s="104" customFormat="1" ht="21" customHeight="1">
      <c r="A16" s="109" t="s">
        <v>276</v>
      </c>
      <c r="B16" s="109" t="s">
        <v>277</v>
      </c>
      <c r="C16" s="107">
        <v>46425.599999999999</v>
      </c>
      <c r="D16" s="8">
        <v>46425.599999999999</v>
      </c>
      <c r="E16" s="8"/>
      <c r="F16" s="8">
        <v>46425.599999999999</v>
      </c>
      <c r="G16" s="8"/>
      <c r="H16" s="8"/>
      <c r="I16" s="8"/>
      <c r="J16" s="8"/>
      <c r="K16" s="8"/>
      <c r="L16" s="8"/>
      <c r="M16" s="8"/>
      <c r="N16" s="107"/>
      <c r="O16" s="107"/>
    </row>
    <row r="17" spans="1:15" s="104" customFormat="1" ht="21" customHeight="1">
      <c r="A17" s="106" t="s">
        <v>278</v>
      </c>
      <c r="B17" s="106" t="s">
        <v>279</v>
      </c>
      <c r="C17" s="107">
        <v>783778.75</v>
      </c>
      <c r="D17" s="8">
        <v>783778.75</v>
      </c>
      <c r="E17" s="8">
        <v>783778.75</v>
      </c>
      <c r="F17" s="8"/>
      <c r="G17" s="8"/>
      <c r="H17" s="8"/>
      <c r="I17" s="8"/>
      <c r="J17" s="8"/>
      <c r="K17" s="8"/>
      <c r="L17" s="8"/>
      <c r="M17" s="8"/>
      <c r="N17" s="107"/>
      <c r="O17" s="107"/>
    </row>
    <row r="18" spans="1:15" s="104" customFormat="1" ht="21" customHeight="1">
      <c r="A18" s="108" t="s">
        <v>280</v>
      </c>
      <c r="B18" s="108" t="s">
        <v>281</v>
      </c>
      <c r="C18" s="107">
        <v>783778.75</v>
      </c>
      <c r="D18" s="8">
        <v>783778.75</v>
      </c>
      <c r="E18" s="8">
        <v>783778.75</v>
      </c>
      <c r="F18" s="8"/>
      <c r="G18" s="8"/>
      <c r="H18" s="8"/>
      <c r="I18" s="8"/>
      <c r="J18" s="8"/>
      <c r="K18" s="8"/>
      <c r="L18" s="8"/>
      <c r="M18" s="8"/>
      <c r="N18" s="107"/>
      <c r="O18" s="107"/>
    </row>
    <row r="19" spans="1:15" s="104" customFormat="1" ht="21" customHeight="1">
      <c r="A19" s="109" t="s">
        <v>282</v>
      </c>
      <c r="B19" s="109" t="s">
        <v>283</v>
      </c>
      <c r="C19" s="107">
        <v>397779.85</v>
      </c>
      <c r="D19" s="8">
        <v>397779.85</v>
      </c>
      <c r="E19" s="8">
        <v>397779.85</v>
      </c>
      <c r="F19" s="8"/>
      <c r="G19" s="8"/>
      <c r="H19" s="8"/>
      <c r="I19" s="8"/>
      <c r="J19" s="8"/>
      <c r="K19" s="8"/>
      <c r="L19" s="8"/>
      <c r="M19" s="8"/>
      <c r="N19" s="107"/>
      <c r="O19" s="107"/>
    </row>
    <row r="20" spans="1:15" s="104" customFormat="1" ht="21" customHeight="1">
      <c r="A20" s="109" t="s">
        <v>284</v>
      </c>
      <c r="B20" s="109" t="s">
        <v>285</v>
      </c>
      <c r="C20" s="107">
        <v>343759.4</v>
      </c>
      <c r="D20" s="8">
        <v>343759.4</v>
      </c>
      <c r="E20" s="8">
        <v>343759.4</v>
      </c>
      <c r="F20" s="8"/>
      <c r="G20" s="8"/>
      <c r="H20" s="8"/>
      <c r="I20" s="8"/>
      <c r="J20" s="8"/>
      <c r="K20" s="8"/>
      <c r="L20" s="8"/>
      <c r="M20" s="8"/>
      <c r="N20" s="107"/>
      <c r="O20" s="107"/>
    </row>
    <row r="21" spans="1:15" s="104" customFormat="1" ht="21" customHeight="1">
      <c r="A21" s="109" t="s">
        <v>286</v>
      </c>
      <c r="B21" s="109" t="s">
        <v>287</v>
      </c>
      <c r="C21" s="107">
        <v>42239.5</v>
      </c>
      <c r="D21" s="8">
        <v>42239.5</v>
      </c>
      <c r="E21" s="8">
        <v>42239.5</v>
      </c>
      <c r="F21" s="8"/>
      <c r="G21" s="8"/>
      <c r="H21" s="8"/>
      <c r="I21" s="8"/>
      <c r="J21" s="8"/>
      <c r="K21" s="8"/>
      <c r="L21" s="8"/>
      <c r="M21" s="8"/>
      <c r="N21" s="107"/>
      <c r="O21" s="107"/>
    </row>
    <row r="22" spans="1:15" s="104" customFormat="1" ht="21" customHeight="1">
      <c r="A22" s="106" t="s">
        <v>288</v>
      </c>
      <c r="B22" s="106" t="s">
        <v>289</v>
      </c>
      <c r="C22" s="107">
        <v>865006.56</v>
      </c>
      <c r="D22" s="8">
        <v>865006.56</v>
      </c>
      <c r="E22" s="8">
        <v>865006.56</v>
      </c>
      <c r="F22" s="8"/>
      <c r="G22" s="8"/>
      <c r="H22" s="8"/>
      <c r="I22" s="8"/>
      <c r="J22" s="8"/>
      <c r="K22" s="8"/>
      <c r="L22" s="8"/>
      <c r="M22" s="8"/>
      <c r="N22" s="107"/>
      <c r="O22" s="107"/>
    </row>
    <row r="23" spans="1:15" s="104" customFormat="1" ht="21" customHeight="1">
      <c r="A23" s="108" t="s">
        <v>290</v>
      </c>
      <c r="B23" s="108" t="s">
        <v>291</v>
      </c>
      <c r="C23" s="107">
        <v>865006.56</v>
      </c>
      <c r="D23" s="8">
        <v>865006.56</v>
      </c>
      <c r="E23" s="8">
        <v>865006.56</v>
      </c>
      <c r="F23" s="8"/>
      <c r="G23" s="8"/>
      <c r="H23" s="8"/>
      <c r="I23" s="8"/>
      <c r="J23" s="8"/>
      <c r="K23" s="8"/>
      <c r="L23" s="8"/>
      <c r="M23" s="8"/>
      <c r="N23" s="107"/>
      <c r="O23" s="107"/>
    </row>
    <row r="24" spans="1:15" s="104" customFormat="1" ht="21" customHeight="1">
      <c r="A24" s="109" t="s">
        <v>292</v>
      </c>
      <c r="B24" s="109" t="s">
        <v>293</v>
      </c>
      <c r="C24" s="107">
        <v>865006.56</v>
      </c>
      <c r="D24" s="8">
        <v>865006.56</v>
      </c>
      <c r="E24" s="8">
        <v>865006.56</v>
      </c>
      <c r="F24" s="8"/>
      <c r="G24" s="8"/>
      <c r="H24" s="8"/>
      <c r="I24" s="8"/>
      <c r="J24" s="8"/>
      <c r="K24" s="8"/>
      <c r="L24" s="8"/>
      <c r="M24" s="8"/>
      <c r="N24" s="107"/>
      <c r="O24" s="107"/>
    </row>
    <row r="25" spans="1:15" ht="21" customHeight="1">
      <c r="A25" s="157" t="s">
        <v>56</v>
      </c>
      <c r="B25" s="158"/>
      <c r="C25" s="53">
        <v>11771431.68</v>
      </c>
      <c r="D25" s="53">
        <v>11771021.68</v>
      </c>
      <c r="E25" s="53">
        <v>11044596.08</v>
      </c>
      <c r="F25" s="53">
        <v>726425.59999999998</v>
      </c>
      <c r="G25" s="53"/>
      <c r="H25" s="53"/>
      <c r="I25" s="53"/>
      <c r="J25" s="53">
        <v>410</v>
      </c>
      <c r="K25" s="53"/>
      <c r="L25" s="53"/>
      <c r="M25" s="53"/>
      <c r="N25" s="53"/>
      <c r="O25" s="53">
        <v>410</v>
      </c>
    </row>
    <row r="26" spans="1:15" ht="12.75" customHeight="1">
      <c r="C26" s="110"/>
    </row>
  </sheetData>
  <mergeCells count="12">
    <mergeCell ref="A25:B25"/>
    <mergeCell ref="A4:A5"/>
    <mergeCell ref="B4:B5"/>
    <mergeCell ref="C4:C5"/>
    <mergeCell ref="G4:G5"/>
    <mergeCell ref="A1:O1"/>
    <mergeCell ref="A2:O2"/>
    <mergeCell ref="A3:B3"/>
    <mergeCell ref="D4:F4"/>
    <mergeCell ref="J4:O4"/>
    <mergeCell ref="H4:H5"/>
    <mergeCell ref="I4:I5"/>
  </mergeCells>
  <phoneticPr fontId="25" type="noConversion"/>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topLeftCell="A10" workbookViewId="0">
      <selection activeCell="F33" sqref="F33"/>
    </sheetView>
  </sheetViews>
  <sheetFormatPr defaultColWidth="8.625" defaultRowHeight="12.75" customHeight="1"/>
  <cols>
    <col min="1" max="4" width="35.625" style="17" customWidth="1"/>
    <col min="5" max="16384" width="8.625" style="17"/>
  </cols>
  <sheetData>
    <row r="1" spans="1:4" ht="15" customHeight="1">
      <c r="A1" s="34"/>
      <c r="B1" s="36"/>
      <c r="C1" s="36"/>
      <c r="D1" s="36" t="s">
        <v>97</v>
      </c>
    </row>
    <row r="2" spans="1:4" ht="41.25" customHeight="1">
      <c r="A2" s="124" t="s">
        <v>98</v>
      </c>
      <c r="B2" s="125"/>
      <c r="C2" s="125"/>
      <c r="D2" s="125"/>
    </row>
    <row r="3" spans="1:4" ht="17.25" customHeight="1">
      <c r="A3" s="126" t="s">
        <v>254</v>
      </c>
      <c r="B3" s="125"/>
      <c r="D3" s="36" t="s">
        <v>2</v>
      </c>
    </row>
    <row r="4" spans="1:4" ht="17.25" customHeight="1">
      <c r="A4" s="128" t="s">
        <v>3</v>
      </c>
      <c r="B4" s="129"/>
      <c r="C4" s="128" t="s">
        <v>4</v>
      </c>
      <c r="D4" s="129"/>
    </row>
    <row r="5" spans="1:4" ht="18.75" customHeight="1">
      <c r="A5" s="94" t="s">
        <v>5</v>
      </c>
      <c r="B5" s="94" t="s">
        <v>6</v>
      </c>
      <c r="C5" s="94" t="s">
        <v>7</v>
      </c>
      <c r="D5" s="94" t="s">
        <v>6</v>
      </c>
    </row>
    <row r="6" spans="1:4" ht="16.5" customHeight="1">
      <c r="A6" s="95" t="s">
        <v>99</v>
      </c>
      <c r="B6" s="53">
        <v>11771021.68</v>
      </c>
      <c r="C6" s="95" t="s">
        <v>100</v>
      </c>
      <c r="D6" s="53">
        <v>11771021.68</v>
      </c>
    </row>
    <row r="7" spans="1:4" ht="16.5" customHeight="1">
      <c r="A7" s="95" t="s">
        <v>101</v>
      </c>
      <c r="B7" s="53">
        <v>11771021.68</v>
      </c>
      <c r="C7" s="95" t="s">
        <v>102</v>
      </c>
      <c r="D7" s="53">
        <v>8710060.6899999995</v>
      </c>
    </row>
    <row r="8" spans="1:4" ht="16.5" customHeight="1">
      <c r="A8" s="95" t="s">
        <v>103</v>
      </c>
      <c r="B8" s="53"/>
      <c r="C8" s="95" t="s">
        <v>104</v>
      </c>
      <c r="D8" s="53"/>
    </row>
    <row r="9" spans="1:4" ht="16.5" customHeight="1">
      <c r="A9" s="95" t="s">
        <v>105</v>
      </c>
      <c r="B9" s="53"/>
      <c r="C9" s="95" t="s">
        <v>106</v>
      </c>
      <c r="D9" s="53"/>
    </row>
    <row r="10" spans="1:4" ht="16.5" customHeight="1">
      <c r="A10" s="95" t="s">
        <v>107</v>
      </c>
      <c r="B10" s="53"/>
      <c r="C10" s="95" t="s">
        <v>108</v>
      </c>
      <c r="D10" s="53"/>
    </row>
    <row r="11" spans="1:4" ht="16.5" customHeight="1">
      <c r="A11" s="95" t="s">
        <v>101</v>
      </c>
      <c r="B11" s="53"/>
      <c r="C11" s="95" t="s">
        <v>109</v>
      </c>
      <c r="D11" s="53"/>
    </row>
    <row r="12" spans="1:4" ht="16.5" customHeight="1">
      <c r="A12" s="96" t="s">
        <v>103</v>
      </c>
      <c r="B12" s="53"/>
      <c r="C12" s="45" t="s">
        <v>110</v>
      </c>
      <c r="D12" s="53"/>
    </row>
    <row r="13" spans="1:4" ht="16.5" customHeight="1">
      <c r="A13" s="96" t="s">
        <v>105</v>
      </c>
      <c r="B13" s="53"/>
      <c r="C13" s="45" t="s">
        <v>111</v>
      </c>
      <c r="D13" s="53"/>
    </row>
    <row r="14" spans="1:4" ht="16.5" customHeight="1">
      <c r="A14" s="97"/>
      <c r="B14" s="53"/>
      <c r="C14" s="45" t="s">
        <v>112</v>
      </c>
      <c r="D14" s="53">
        <v>1412175.68</v>
      </c>
    </row>
    <row r="15" spans="1:4" ht="16.5" customHeight="1">
      <c r="A15" s="97"/>
      <c r="B15" s="53"/>
      <c r="C15" s="45" t="s">
        <v>113</v>
      </c>
      <c r="D15" s="53">
        <v>783778.75</v>
      </c>
    </row>
    <row r="16" spans="1:4" ht="16.5" customHeight="1">
      <c r="A16" s="97"/>
      <c r="B16" s="53"/>
      <c r="C16" s="45" t="s">
        <v>114</v>
      </c>
      <c r="D16" s="53"/>
    </row>
    <row r="17" spans="1:4" ht="16.5" customHeight="1">
      <c r="A17" s="97"/>
      <c r="B17" s="53"/>
      <c r="C17" s="45" t="s">
        <v>115</v>
      </c>
      <c r="D17" s="53"/>
    </row>
    <row r="18" spans="1:4" ht="16.5" customHeight="1">
      <c r="A18" s="97"/>
      <c r="B18" s="53"/>
      <c r="C18" s="45" t="s">
        <v>116</v>
      </c>
      <c r="D18" s="53"/>
    </row>
    <row r="19" spans="1:4" ht="16.5" customHeight="1">
      <c r="A19" s="97"/>
      <c r="B19" s="53"/>
      <c r="C19" s="45" t="s">
        <v>117</v>
      </c>
      <c r="D19" s="53"/>
    </row>
    <row r="20" spans="1:4" ht="16.5" customHeight="1">
      <c r="A20" s="97"/>
      <c r="B20" s="53"/>
      <c r="C20" s="45" t="s">
        <v>118</v>
      </c>
      <c r="D20" s="53"/>
    </row>
    <row r="21" spans="1:4" ht="16.5" customHeight="1">
      <c r="A21" s="97"/>
      <c r="B21" s="53"/>
      <c r="C21" s="45" t="s">
        <v>119</v>
      </c>
      <c r="D21" s="53"/>
    </row>
    <row r="22" spans="1:4" ht="16.5" customHeight="1">
      <c r="A22" s="97"/>
      <c r="B22" s="53"/>
      <c r="C22" s="45" t="s">
        <v>120</v>
      </c>
      <c r="D22" s="53"/>
    </row>
    <row r="23" spans="1:4" ht="16.5" customHeight="1">
      <c r="A23" s="97"/>
      <c r="B23" s="53"/>
      <c r="C23" s="45" t="s">
        <v>121</v>
      </c>
      <c r="D23" s="53"/>
    </row>
    <row r="24" spans="1:4" ht="16.5" customHeight="1">
      <c r="A24" s="97"/>
      <c r="B24" s="53"/>
      <c r="C24" s="45" t="s">
        <v>122</v>
      </c>
      <c r="D24" s="53"/>
    </row>
    <row r="25" spans="1:4" ht="16.5" customHeight="1">
      <c r="A25" s="97"/>
      <c r="B25" s="53"/>
      <c r="C25" s="45" t="s">
        <v>123</v>
      </c>
      <c r="D25" s="53">
        <v>865006.56</v>
      </c>
    </row>
    <row r="26" spans="1:4" ht="16.5" customHeight="1">
      <c r="A26" s="97"/>
      <c r="B26" s="53"/>
      <c r="C26" s="45" t="s">
        <v>124</v>
      </c>
      <c r="D26" s="53"/>
    </row>
    <row r="27" spans="1:4" ht="16.5" customHeight="1">
      <c r="A27" s="97"/>
      <c r="B27" s="53"/>
      <c r="C27" s="45" t="s">
        <v>125</v>
      </c>
      <c r="D27" s="53"/>
    </row>
    <row r="28" spans="1:4" ht="16.5" customHeight="1">
      <c r="A28" s="97"/>
      <c r="B28" s="53"/>
      <c r="C28" s="45" t="s">
        <v>126</v>
      </c>
      <c r="D28" s="53"/>
    </row>
    <row r="29" spans="1:4" ht="16.5" customHeight="1">
      <c r="A29" s="97"/>
      <c r="B29" s="53"/>
      <c r="C29" s="45" t="s">
        <v>127</v>
      </c>
      <c r="D29" s="53"/>
    </row>
    <row r="30" spans="1:4" ht="16.5" customHeight="1">
      <c r="A30" s="97"/>
      <c r="B30" s="53"/>
      <c r="C30" s="45" t="s">
        <v>128</v>
      </c>
      <c r="D30" s="53"/>
    </row>
    <row r="31" spans="1:4" ht="16.5" customHeight="1">
      <c r="A31" s="97"/>
      <c r="B31" s="53"/>
      <c r="C31" s="96" t="s">
        <v>129</v>
      </c>
      <c r="D31" s="53"/>
    </row>
    <row r="32" spans="1:4" ht="16.5" customHeight="1">
      <c r="A32" s="97"/>
      <c r="B32" s="53"/>
      <c r="C32" s="96" t="s">
        <v>130</v>
      </c>
      <c r="D32" s="53"/>
    </row>
    <row r="33" spans="1:4" ht="16.5" customHeight="1">
      <c r="A33" s="97"/>
      <c r="B33" s="53"/>
      <c r="C33" s="29" t="s">
        <v>131</v>
      </c>
      <c r="D33" s="53"/>
    </row>
    <row r="34" spans="1:4" ht="15" customHeight="1">
      <c r="A34" s="98" t="s">
        <v>50</v>
      </c>
      <c r="B34" s="99">
        <v>11771021.68</v>
      </c>
      <c r="C34" s="98" t="s">
        <v>51</v>
      </c>
      <c r="D34" s="99">
        <v>11771021.68</v>
      </c>
    </row>
  </sheetData>
  <mergeCells count="4">
    <mergeCell ref="A2:D2"/>
    <mergeCell ref="A3:B3"/>
    <mergeCell ref="A4:B4"/>
    <mergeCell ref="C4:D4"/>
  </mergeCells>
  <phoneticPr fontId="25"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7"/>
  <sheetViews>
    <sheetView showZeros="0" workbookViewId="0">
      <selection activeCell="B29" sqref="B29"/>
    </sheetView>
  </sheetViews>
  <sheetFormatPr defaultColWidth="9.125" defaultRowHeight="14.25" customHeight="1"/>
  <cols>
    <col min="1" max="1" width="20.125" style="17" customWidth="1"/>
    <col min="2" max="2" width="44" style="17" customWidth="1"/>
    <col min="3" max="7" width="24.125" style="17" customWidth="1"/>
    <col min="8" max="16384" width="9.125" style="17"/>
  </cols>
  <sheetData>
    <row r="1" spans="1:7" ht="14.25" customHeight="1">
      <c r="D1" s="86"/>
      <c r="F1" s="49"/>
      <c r="G1" s="87" t="s">
        <v>132</v>
      </c>
    </row>
    <row r="2" spans="1:7" ht="41.25" customHeight="1">
      <c r="A2" s="160" t="s">
        <v>133</v>
      </c>
      <c r="B2" s="160"/>
      <c r="C2" s="160"/>
      <c r="D2" s="160"/>
      <c r="E2" s="160"/>
      <c r="F2" s="160"/>
      <c r="G2" s="160"/>
    </row>
    <row r="3" spans="1:7" ht="18" customHeight="1">
      <c r="A3" s="126" t="s">
        <v>253</v>
      </c>
      <c r="B3" s="125"/>
      <c r="F3" s="81"/>
      <c r="G3" s="87" t="s">
        <v>2</v>
      </c>
    </row>
    <row r="4" spans="1:7" ht="20.25" customHeight="1">
      <c r="A4" s="161" t="s">
        <v>134</v>
      </c>
      <c r="B4" s="162"/>
      <c r="C4" s="168" t="s">
        <v>56</v>
      </c>
      <c r="D4" s="163" t="s">
        <v>75</v>
      </c>
      <c r="E4" s="164"/>
      <c r="F4" s="165"/>
      <c r="G4" s="170" t="s">
        <v>76</v>
      </c>
    </row>
    <row r="5" spans="1:7" ht="20.25" customHeight="1">
      <c r="A5" s="93" t="s">
        <v>72</v>
      </c>
      <c r="B5" s="93" t="s">
        <v>73</v>
      </c>
      <c r="C5" s="169"/>
      <c r="D5" s="84" t="s">
        <v>58</v>
      </c>
      <c r="E5" s="84" t="s">
        <v>135</v>
      </c>
      <c r="F5" s="84" t="s">
        <v>136</v>
      </c>
      <c r="G5" s="171"/>
    </row>
    <row r="6" spans="1:7" ht="15" customHeight="1">
      <c r="A6" s="42" t="s">
        <v>82</v>
      </c>
      <c r="B6" s="42" t="s">
        <v>83</v>
      </c>
      <c r="C6" s="42" t="s">
        <v>84</v>
      </c>
      <c r="D6" s="42" t="s">
        <v>85</v>
      </c>
      <c r="E6" s="42" t="s">
        <v>86</v>
      </c>
      <c r="F6" s="42" t="s">
        <v>87</v>
      </c>
      <c r="G6" s="42" t="s">
        <v>88</v>
      </c>
    </row>
    <row r="7" spans="1:7" ht="15" customHeight="1">
      <c r="A7" s="111" t="s">
        <v>258</v>
      </c>
      <c r="B7" s="111" t="s">
        <v>259</v>
      </c>
      <c r="C7" s="112">
        <v>8710060.6899999995</v>
      </c>
      <c r="D7" s="113">
        <v>8030060.6900000004</v>
      </c>
      <c r="E7" s="113">
        <v>6557954.5300000003</v>
      </c>
      <c r="F7" s="113">
        <v>1472106.16</v>
      </c>
      <c r="G7" s="113">
        <v>680000</v>
      </c>
    </row>
    <row r="8" spans="1:7" ht="15" customHeight="1">
      <c r="A8" s="114" t="s">
        <v>260</v>
      </c>
      <c r="B8" s="114" t="s">
        <v>261</v>
      </c>
      <c r="C8" s="112">
        <v>8710060.6899999995</v>
      </c>
      <c r="D8" s="113">
        <v>8030060.6900000004</v>
      </c>
      <c r="E8" s="113">
        <v>6557954.5300000003</v>
      </c>
      <c r="F8" s="113">
        <v>1472106.16</v>
      </c>
      <c r="G8" s="113">
        <v>680000</v>
      </c>
    </row>
    <row r="9" spans="1:7" ht="15" customHeight="1">
      <c r="A9" s="115" t="s">
        <v>262</v>
      </c>
      <c r="B9" s="115" t="s">
        <v>263</v>
      </c>
      <c r="C9" s="112">
        <v>8210060.6900000004</v>
      </c>
      <c r="D9" s="113">
        <v>8030060.6900000004</v>
      </c>
      <c r="E9" s="113">
        <v>6557954.5300000003</v>
      </c>
      <c r="F9" s="113">
        <v>1472106.16</v>
      </c>
      <c r="G9" s="113">
        <v>180000</v>
      </c>
    </row>
    <row r="10" spans="1:7" ht="15" customHeight="1">
      <c r="A10" s="115" t="s">
        <v>264</v>
      </c>
      <c r="B10" s="115" t="s">
        <v>265</v>
      </c>
      <c r="C10" s="112">
        <v>500000</v>
      </c>
      <c r="D10" s="113"/>
      <c r="E10" s="113"/>
      <c r="F10" s="113"/>
      <c r="G10" s="113">
        <v>500000</v>
      </c>
    </row>
    <row r="11" spans="1:7" ht="15" customHeight="1">
      <c r="A11" s="111" t="s">
        <v>266</v>
      </c>
      <c r="B11" s="111" t="s">
        <v>267</v>
      </c>
      <c r="C11" s="112">
        <v>1412175.68</v>
      </c>
      <c r="D11" s="113">
        <v>1365750.08</v>
      </c>
      <c r="E11" s="113">
        <v>1344150.08</v>
      </c>
      <c r="F11" s="113">
        <v>21600</v>
      </c>
      <c r="G11" s="113">
        <v>46425.599999999999</v>
      </c>
    </row>
    <row r="12" spans="1:7" ht="15" customHeight="1">
      <c r="A12" s="114" t="s">
        <v>268</v>
      </c>
      <c r="B12" s="114" t="s">
        <v>269</v>
      </c>
      <c r="C12" s="112">
        <v>1365750.08</v>
      </c>
      <c r="D12" s="113">
        <v>1365750.08</v>
      </c>
      <c r="E12" s="113">
        <v>1344150.08</v>
      </c>
      <c r="F12" s="113">
        <v>21600</v>
      </c>
      <c r="G12" s="113"/>
    </row>
    <row r="13" spans="1:7" ht="15" customHeight="1">
      <c r="A13" s="115" t="s">
        <v>270</v>
      </c>
      <c r="B13" s="115" t="s">
        <v>271</v>
      </c>
      <c r="C13" s="112">
        <v>560120</v>
      </c>
      <c r="D13" s="113">
        <v>560120</v>
      </c>
      <c r="E13" s="113">
        <v>538520</v>
      </c>
      <c r="F13" s="113">
        <v>21600</v>
      </c>
      <c r="G13" s="113"/>
    </row>
    <row r="14" spans="1:7" ht="15" customHeight="1">
      <c r="A14" s="115" t="s">
        <v>272</v>
      </c>
      <c r="B14" s="115" t="s">
        <v>273</v>
      </c>
      <c r="C14" s="112">
        <v>805630.08</v>
      </c>
      <c r="D14" s="113">
        <v>805630.08</v>
      </c>
      <c r="E14" s="113">
        <v>805630.08</v>
      </c>
      <c r="F14" s="113"/>
      <c r="G14" s="113"/>
    </row>
    <row r="15" spans="1:7" ht="15" customHeight="1">
      <c r="A15" s="114" t="s">
        <v>274</v>
      </c>
      <c r="B15" s="114" t="s">
        <v>275</v>
      </c>
      <c r="C15" s="112">
        <v>46425.599999999999</v>
      </c>
      <c r="D15" s="113"/>
      <c r="E15" s="113"/>
      <c r="F15" s="113"/>
      <c r="G15" s="113">
        <v>46425.599999999999</v>
      </c>
    </row>
    <row r="16" spans="1:7" ht="15" customHeight="1">
      <c r="A16" s="115" t="s">
        <v>276</v>
      </c>
      <c r="B16" s="115" t="s">
        <v>277</v>
      </c>
      <c r="C16" s="112">
        <v>46425.599999999999</v>
      </c>
      <c r="D16" s="113"/>
      <c r="E16" s="113"/>
      <c r="F16" s="113"/>
      <c r="G16" s="113">
        <v>46425.599999999999</v>
      </c>
    </row>
    <row r="17" spans="1:7" ht="15" customHeight="1">
      <c r="A17" s="111" t="s">
        <v>278</v>
      </c>
      <c r="B17" s="111" t="s">
        <v>279</v>
      </c>
      <c r="C17" s="112">
        <v>783778.75</v>
      </c>
      <c r="D17" s="113">
        <v>783778.75</v>
      </c>
      <c r="E17" s="113">
        <v>783778.75</v>
      </c>
      <c r="F17" s="113"/>
      <c r="G17" s="113"/>
    </row>
    <row r="18" spans="1:7" ht="15" customHeight="1">
      <c r="A18" s="114" t="s">
        <v>280</v>
      </c>
      <c r="B18" s="114" t="s">
        <v>281</v>
      </c>
      <c r="C18" s="112">
        <v>783778.75</v>
      </c>
      <c r="D18" s="113">
        <v>783778.75</v>
      </c>
      <c r="E18" s="113">
        <v>783778.75</v>
      </c>
      <c r="F18" s="113"/>
      <c r="G18" s="113"/>
    </row>
    <row r="19" spans="1:7" ht="15" customHeight="1">
      <c r="A19" s="115" t="s">
        <v>282</v>
      </c>
      <c r="B19" s="115" t="s">
        <v>283</v>
      </c>
      <c r="C19" s="112">
        <v>397779.85</v>
      </c>
      <c r="D19" s="113">
        <v>397779.85</v>
      </c>
      <c r="E19" s="113">
        <v>397779.85</v>
      </c>
      <c r="F19" s="113"/>
      <c r="G19" s="113"/>
    </row>
    <row r="20" spans="1:7" ht="15" customHeight="1">
      <c r="A20" s="115" t="s">
        <v>284</v>
      </c>
      <c r="B20" s="115" t="s">
        <v>285</v>
      </c>
      <c r="C20" s="112">
        <v>343759.4</v>
      </c>
      <c r="D20" s="113">
        <v>343759.4</v>
      </c>
      <c r="E20" s="113">
        <v>343759.4</v>
      </c>
      <c r="F20" s="113"/>
      <c r="G20" s="113"/>
    </row>
    <row r="21" spans="1:7" ht="15" customHeight="1">
      <c r="A21" s="115" t="s">
        <v>286</v>
      </c>
      <c r="B21" s="115" t="s">
        <v>287</v>
      </c>
      <c r="C21" s="112">
        <v>42239.5</v>
      </c>
      <c r="D21" s="113">
        <v>42239.5</v>
      </c>
      <c r="E21" s="113">
        <v>42239.5</v>
      </c>
      <c r="F21" s="113"/>
      <c r="G21" s="113"/>
    </row>
    <row r="22" spans="1:7" ht="15" customHeight="1">
      <c r="A22" s="111" t="s">
        <v>288</v>
      </c>
      <c r="B22" s="111" t="s">
        <v>289</v>
      </c>
      <c r="C22" s="112">
        <v>865006.56</v>
      </c>
      <c r="D22" s="113">
        <v>865006.56</v>
      </c>
      <c r="E22" s="113">
        <v>865006.56</v>
      </c>
      <c r="F22" s="113"/>
      <c r="G22" s="113"/>
    </row>
    <row r="23" spans="1:7" ht="15" customHeight="1">
      <c r="A23" s="114" t="s">
        <v>290</v>
      </c>
      <c r="B23" s="114" t="s">
        <v>291</v>
      </c>
      <c r="C23" s="112">
        <v>865006.56</v>
      </c>
      <c r="D23" s="113">
        <v>865006.56</v>
      </c>
      <c r="E23" s="113">
        <v>865006.56</v>
      </c>
      <c r="F23" s="113"/>
      <c r="G23" s="113"/>
    </row>
    <row r="24" spans="1:7" ht="15" customHeight="1">
      <c r="A24" s="115" t="s">
        <v>292</v>
      </c>
      <c r="B24" s="115" t="s">
        <v>293</v>
      </c>
      <c r="C24" s="112">
        <v>865006.56</v>
      </c>
      <c r="D24" s="113">
        <v>865006.56</v>
      </c>
      <c r="E24" s="113">
        <v>865006.56</v>
      </c>
      <c r="F24" s="113"/>
      <c r="G24" s="113"/>
    </row>
    <row r="25" spans="1:7" ht="18" customHeight="1">
      <c r="A25" s="166" t="s">
        <v>137</v>
      </c>
      <c r="B25" s="167" t="s">
        <v>137</v>
      </c>
      <c r="C25" s="53">
        <v>11771021.68</v>
      </c>
      <c r="D25" s="53">
        <v>11044596.08</v>
      </c>
      <c r="E25" s="53">
        <v>9550889.9199999999</v>
      </c>
      <c r="F25" s="53">
        <v>1493706.16</v>
      </c>
      <c r="G25" s="53">
        <v>726425.59999999998</v>
      </c>
    </row>
    <row r="27" spans="1:7" ht="14.25" customHeight="1">
      <c r="E27" s="110"/>
    </row>
  </sheetData>
  <mergeCells count="7">
    <mergeCell ref="A2:G2"/>
    <mergeCell ref="A3:B3"/>
    <mergeCell ref="A4:B4"/>
    <mergeCell ref="D4:F4"/>
    <mergeCell ref="A25:B25"/>
    <mergeCell ref="C4:C5"/>
    <mergeCell ref="G4:G5"/>
  </mergeCells>
  <phoneticPr fontId="25"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A7" sqref="A7"/>
    </sheetView>
  </sheetViews>
  <sheetFormatPr defaultColWidth="10.375" defaultRowHeight="14.25" customHeight="1"/>
  <cols>
    <col min="1" max="6" width="28.125" style="17" customWidth="1"/>
    <col min="7" max="16384" width="10.375" style="17"/>
  </cols>
  <sheetData>
    <row r="1" spans="1:6" ht="14.25" customHeight="1">
      <c r="A1" s="35"/>
      <c r="B1" s="35"/>
      <c r="C1" s="35"/>
      <c r="D1" s="35"/>
      <c r="E1" s="34"/>
      <c r="F1" s="92" t="s">
        <v>138</v>
      </c>
    </row>
    <row r="2" spans="1:6" ht="41.25" customHeight="1">
      <c r="A2" s="172" t="s">
        <v>139</v>
      </c>
      <c r="B2" s="173"/>
      <c r="C2" s="173"/>
      <c r="D2" s="173"/>
      <c r="E2" s="174"/>
      <c r="F2" s="173"/>
    </row>
    <row r="3" spans="1:6" ht="14.25" customHeight="1">
      <c r="A3" s="175" t="s">
        <v>254</v>
      </c>
      <c r="B3" s="176"/>
      <c r="D3" s="35"/>
      <c r="E3" s="34"/>
      <c r="F3" s="37" t="s">
        <v>2</v>
      </c>
    </row>
    <row r="4" spans="1:6" ht="27" customHeight="1">
      <c r="A4" s="138" t="s">
        <v>140</v>
      </c>
      <c r="B4" s="138" t="s">
        <v>141</v>
      </c>
      <c r="C4" s="138" t="s">
        <v>142</v>
      </c>
      <c r="D4" s="138"/>
      <c r="E4" s="177"/>
      <c r="F4" s="138" t="s">
        <v>143</v>
      </c>
    </row>
    <row r="5" spans="1:6" ht="28.5" customHeight="1">
      <c r="A5" s="139"/>
      <c r="B5" s="178"/>
      <c r="C5" s="32" t="s">
        <v>58</v>
      </c>
      <c r="D5" s="32" t="s">
        <v>144</v>
      </c>
      <c r="E5" s="32" t="s">
        <v>145</v>
      </c>
      <c r="F5" s="179"/>
    </row>
    <row r="6" spans="1:6" ht="17.25" customHeight="1">
      <c r="A6" s="39" t="s">
        <v>82</v>
      </c>
      <c r="B6" s="39" t="s">
        <v>83</v>
      </c>
      <c r="C6" s="39" t="s">
        <v>84</v>
      </c>
      <c r="D6" s="39" t="s">
        <v>85</v>
      </c>
      <c r="E6" s="39" t="s">
        <v>86</v>
      </c>
      <c r="F6" s="39" t="s">
        <v>87</v>
      </c>
    </row>
    <row r="7" spans="1:6" ht="17.25" customHeight="1">
      <c r="A7" s="53">
        <v>590000</v>
      </c>
      <c r="B7" s="53"/>
      <c r="C7" s="53">
        <v>450000</v>
      </c>
      <c r="D7" s="53">
        <v>180000</v>
      </c>
      <c r="E7" s="53">
        <v>270000</v>
      </c>
      <c r="F7" s="53">
        <v>140000</v>
      </c>
    </row>
  </sheetData>
  <mergeCells count="6">
    <mergeCell ref="A2:F2"/>
    <mergeCell ref="A3:B3"/>
    <mergeCell ref="C4:E4"/>
    <mergeCell ref="A4:A5"/>
    <mergeCell ref="B4:B5"/>
    <mergeCell ref="F4:F5"/>
  </mergeCells>
  <phoneticPr fontId="25"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39"/>
  <sheetViews>
    <sheetView showZeros="0" topLeftCell="A10" workbookViewId="0">
      <selection activeCell="J32" sqref="J32"/>
    </sheetView>
  </sheetViews>
  <sheetFormatPr defaultColWidth="9.125" defaultRowHeight="14.25" customHeight="1"/>
  <cols>
    <col min="1" max="1" width="32.875" customWidth="1"/>
    <col min="2" max="2" width="20.75" customWidth="1"/>
    <col min="3" max="3" width="31.25" customWidth="1"/>
    <col min="4" max="4" width="10.125" customWidth="1"/>
    <col min="5" max="5" width="17.625" customWidth="1"/>
    <col min="6" max="6" width="10.25" customWidth="1"/>
    <col min="7" max="7" width="23" customWidth="1"/>
    <col min="8" max="23" width="18.75" customWidth="1"/>
  </cols>
  <sheetData>
    <row r="1" spans="1:23" ht="13.5" customHeight="1">
      <c r="B1" s="88"/>
      <c r="D1" s="89"/>
      <c r="E1" s="89"/>
      <c r="F1" s="89"/>
      <c r="G1" s="89"/>
      <c r="H1" s="57"/>
      <c r="I1" s="57"/>
      <c r="J1" s="57"/>
      <c r="K1" s="57"/>
      <c r="L1" s="57"/>
      <c r="M1" s="57"/>
      <c r="Q1" s="57"/>
      <c r="U1" s="88"/>
      <c r="W1" s="76" t="s">
        <v>146</v>
      </c>
    </row>
    <row r="2" spans="1:23" ht="45.75" customHeight="1">
      <c r="A2" s="180" t="s">
        <v>147</v>
      </c>
      <c r="B2" s="180"/>
      <c r="C2" s="180"/>
      <c r="D2" s="180"/>
      <c r="E2" s="180"/>
      <c r="F2" s="180"/>
      <c r="G2" s="180"/>
      <c r="H2" s="180"/>
      <c r="I2" s="180"/>
      <c r="J2" s="180"/>
      <c r="K2" s="180"/>
      <c r="L2" s="180"/>
      <c r="M2" s="180"/>
      <c r="N2" s="181"/>
      <c r="O2" s="181"/>
      <c r="P2" s="181"/>
      <c r="Q2" s="180"/>
      <c r="R2" s="180"/>
      <c r="S2" s="180"/>
      <c r="T2" s="180"/>
      <c r="U2" s="180"/>
      <c r="V2" s="180"/>
      <c r="W2" s="180"/>
    </row>
    <row r="3" spans="1:23" ht="18.75" customHeight="1">
      <c r="A3" s="182" t="s">
        <v>254</v>
      </c>
      <c r="B3" s="183"/>
      <c r="C3" s="183"/>
      <c r="D3" s="183"/>
      <c r="E3" s="183"/>
      <c r="F3" s="183"/>
      <c r="G3" s="183"/>
      <c r="H3" s="59"/>
      <c r="I3" s="59"/>
      <c r="J3" s="59"/>
      <c r="K3" s="59"/>
      <c r="L3" s="59"/>
      <c r="M3" s="59"/>
      <c r="N3" s="70"/>
      <c r="O3" s="70"/>
      <c r="P3" s="70"/>
      <c r="Q3" s="59"/>
      <c r="U3" s="88"/>
      <c r="W3" s="76" t="s">
        <v>2</v>
      </c>
    </row>
    <row r="4" spans="1:23" ht="18" customHeight="1">
      <c r="A4" s="197" t="s">
        <v>148</v>
      </c>
      <c r="B4" s="197" t="s">
        <v>149</v>
      </c>
      <c r="C4" s="197" t="s">
        <v>150</v>
      </c>
      <c r="D4" s="197" t="s">
        <v>151</v>
      </c>
      <c r="E4" s="197" t="s">
        <v>152</v>
      </c>
      <c r="F4" s="197" t="s">
        <v>153</v>
      </c>
      <c r="G4" s="197" t="s">
        <v>154</v>
      </c>
      <c r="H4" s="184" t="s">
        <v>155</v>
      </c>
      <c r="I4" s="185" t="s">
        <v>155</v>
      </c>
      <c r="J4" s="185"/>
      <c r="K4" s="185"/>
      <c r="L4" s="185"/>
      <c r="M4" s="185"/>
      <c r="N4" s="186"/>
      <c r="O4" s="186"/>
      <c r="P4" s="186"/>
      <c r="Q4" s="187" t="s">
        <v>62</v>
      </c>
      <c r="R4" s="185" t="s">
        <v>63</v>
      </c>
      <c r="S4" s="185"/>
      <c r="T4" s="185"/>
      <c r="U4" s="185"/>
      <c r="V4" s="185"/>
      <c r="W4" s="188"/>
    </row>
    <row r="5" spans="1:23" ht="18" customHeight="1">
      <c r="A5" s="202"/>
      <c r="B5" s="203"/>
      <c r="C5" s="202"/>
      <c r="D5" s="202"/>
      <c r="E5" s="202"/>
      <c r="F5" s="202"/>
      <c r="G5" s="202"/>
      <c r="H5" s="192" t="s">
        <v>156</v>
      </c>
      <c r="I5" s="184" t="s">
        <v>59</v>
      </c>
      <c r="J5" s="185"/>
      <c r="K5" s="185"/>
      <c r="L5" s="185"/>
      <c r="M5" s="188"/>
      <c r="N5" s="189" t="s">
        <v>157</v>
      </c>
      <c r="O5" s="186"/>
      <c r="P5" s="190"/>
      <c r="Q5" s="197" t="s">
        <v>62</v>
      </c>
      <c r="R5" s="184" t="s">
        <v>63</v>
      </c>
      <c r="S5" s="187" t="s">
        <v>65</v>
      </c>
      <c r="T5" s="185" t="s">
        <v>63</v>
      </c>
      <c r="U5" s="187" t="s">
        <v>67</v>
      </c>
      <c r="V5" s="187" t="s">
        <v>68</v>
      </c>
      <c r="W5" s="191" t="s">
        <v>69</v>
      </c>
    </row>
    <row r="6" spans="1:23" ht="19.5" customHeight="1">
      <c r="A6" s="193"/>
      <c r="B6" s="193"/>
      <c r="C6" s="193"/>
      <c r="D6" s="193"/>
      <c r="E6" s="193"/>
      <c r="F6" s="193"/>
      <c r="G6" s="193"/>
      <c r="H6" s="193"/>
      <c r="I6" s="195" t="s">
        <v>158</v>
      </c>
      <c r="J6" s="197" t="s">
        <v>159</v>
      </c>
      <c r="K6" s="197" t="s">
        <v>160</v>
      </c>
      <c r="L6" s="197" t="s">
        <v>161</v>
      </c>
      <c r="M6" s="197" t="s">
        <v>162</v>
      </c>
      <c r="N6" s="197" t="s">
        <v>59</v>
      </c>
      <c r="O6" s="197" t="s">
        <v>60</v>
      </c>
      <c r="P6" s="197" t="s">
        <v>61</v>
      </c>
      <c r="Q6" s="193"/>
      <c r="R6" s="197" t="s">
        <v>58</v>
      </c>
      <c r="S6" s="197" t="s">
        <v>65</v>
      </c>
      <c r="T6" s="197" t="s">
        <v>163</v>
      </c>
      <c r="U6" s="197" t="s">
        <v>67</v>
      </c>
      <c r="V6" s="197" t="s">
        <v>68</v>
      </c>
      <c r="W6" s="197" t="s">
        <v>69</v>
      </c>
    </row>
    <row r="7" spans="1:23" ht="37.5" customHeight="1">
      <c r="A7" s="194"/>
      <c r="B7" s="194"/>
      <c r="C7" s="194"/>
      <c r="D7" s="194"/>
      <c r="E7" s="194"/>
      <c r="F7" s="194"/>
      <c r="G7" s="194"/>
      <c r="H7" s="194"/>
      <c r="I7" s="196" t="s">
        <v>58</v>
      </c>
      <c r="J7" s="198" t="s">
        <v>164</v>
      </c>
      <c r="K7" s="198" t="s">
        <v>160</v>
      </c>
      <c r="L7" s="198" t="s">
        <v>161</v>
      </c>
      <c r="M7" s="198" t="s">
        <v>162</v>
      </c>
      <c r="N7" s="198" t="s">
        <v>160</v>
      </c>
      <c r="O7" s="198" t="s">
        <v>161</v>
      </c>
      <c r="P7" s="198" t="s">
        <v>162</v>
      </c>
      <c r="Q7" s="198" t="s">
        <v>62</v>
      </c>
      <c r="R7" s="198" t="s">
        <v>58</v>
      </c>
      <c r="S7" s="198" t="s">
        <v>65</v>
      </c>
      <c r="T7" s="198" t="s">
        <v>163</v>
      </c>
      <c r="U7" s="198" t="s">
        <v>67</v>
      </c>
      <c r="V7" s="198" t="s">
        <v>68</v>
      </c>
      <c r="W7" s="198" t="s">
        <v>69</v>
      </c>
    </row>
    <row r="8" spans="1:23" ht="14.25" customHeight="1">
      <c r="A8" s="90">
        <v>1</v>
      </c>
      <c r="B8" s="90">
        <v>2</v>
      </c>
      <c r="C8" s="90">
        <v>3</v>
      </c>
      <c r="D8" s="90">
        <v>4</v>
      </c>
      <c r="E8" s="90">
        <v>5</v>
      </c>
      <c r="F8" s="90">
        <v>6</v>
      </c>
      <c r="G8" s="90">
        <v>7</v>
      </c>
      <c r="H8" s="90">
        <v>8</v>
      </c>
      <c r="I8" s="90">
        <v>9</v>
      </c>
      <c r="J8" s="90">
        <v>10</v>
      </c>
      <c r="K8" s="90">
        <v>11</v>
      </c>
      <c r="L8" s="90">
        <v>12</v>
      </c>
      <c r="M8" s="90">
        <v>13</v>
      </c>
      <c r="N8" s="90">
        <v>14</v>
      </c>
      <c r="O8" s="90">
        <v>15</v>
      </c>
      <c r="P8" s="90">
        <v>16</v>
      </c>
      <c r="Q8" s="90">
        <v>17</v>
      </c>
      <c r="R8" s="90">
        <v>18</v>
      </c>
      <c r="S8" s="90">
        <v>19</v>
      </c>
      <c r="T8" s="90">
        <v>20</v>
      </c>
      <c r="U8" s="90">
        <v>21</v>
      </c>
      <c r="V8" s="90">
        <v>22</v>
      </c>
      <c r="W8" s="90">
        <v>23</v>
      </c>
    </row>
    <row r="9" spans="1:23" ht="14.25" customHeight="1">
      <c r="A9" s="91" t="s">
        <v>256</v>
      </c>
      <c r="B9" s="91" t="s">
        <v>294</v>
      </c>
      <c r="C9" s="91" t="s">
        <v>295</v>
      </c>
      <c r="D9" s="91" t="s">
        <v>262</v>
      </c>
      <c r="E9" s="91" t="s">
        <v>263</v>
      </c>
      <c r="F9" s="91" t="s">
        <v>296</v>
      </c>
      <c r="G9" s="91" t="s">
        <v>297</v>
      </c>
      <c r="H9" s="116">
        <v>2068956</v>
      </c>
      <c r="I9" s="116">
        <v>2068956</v>
      </c>
      <c r="J9" s="116"/>
      <c r="K9" s="116"/>
      <c r="L9" s="67">
        <v>2068956</v>
      </c>
      <c r="M9" s="116"/>
      <c r="N9" s="116"/>
      <c r="O9" s="116"/>
      <c r="P9" s="116"/>
      <c r="Q9" s="116"/>
      <c r="R9" s="116"/>
      <c r="S9" s="116"/>
      <c r="T9" s="116"/>
      <c r="U9" s="116"/>
      <c r="V9" s="116"/>
      <c r="W9" s="116"/>
    </row>
    <row r="10" spans="1:23" ht="14.25" customHeight="1">
      <c r="A10" s="91" t="s">
        <v>256</v>
      </c>
      <c r="B10" s="91" t="s">
        <v>294</v>
      </c>
      <c r="C10" s="91" t="s">
        <v>295</v>
      </c>
      <c r="D10" s="91" t="s">
        <v>262</v>
      </c>
      <c r="E10" s="91" t="s">
        <v>263</v>
      </c>
      <c r="F10" s="91" t="s">
        <v>298</v>
      </c>
      <c r="G10" s="91" t="s">
        <v>299</v>
      </c>
      <c r="H10" s="116">
        <v>2750712</v>
      </c>
      <c r="I10" s="116">
        <v>2750712</v>
      </c>
      <c r="J10" s="117"/>
      <c r="K10" s="117"/>
      <c r="L10" s="67">
        <v>2750712</v>
      </c>
      <c r="M10" s="117"/>
      <c r="N10" s="116"/>
      <c r="O10" s="116"/>
      <c r="P10" s="116"/>
      <c r="Q10" s="116"/>
      <c r="R10" s="116"/>
      <c r="S10" s="116"/>
      <c r="T10" s="116"/>
      <c r="U10" s="116"/>
      <c r="V10" s="116"/>
      <c r="W10" s="116"/>
    </row>
    <row r="11" spans="1:23" ht="14.25" customHeight="1">
      <c r="A11" s="91" t="s">
        <v>256</v>
      </c>
      <c r="B11" s="91" t="s">
        <v>294</v>
      </c>
      <c r="C11" s="91" t="s">
        <v>295</v>
      </c>
      <c r="D11" s="91" t="s">
        <v>262</v>
      </c>
      <c r="E11" s="91" t="s">
        <v>263</v>
      </c>
      <c r="F11" s="91" t="s">
        <v>300</v>
      </c>
      <c r="G11" s="91" t="s">
        <v>301</v>
      </c>
      <c r="H11" s="116">
        <v>172413</v>
      </c>
      <c r="I11" s="116">
        <v>172413</v>
      </c>
      <c r="J11" s="117"/>
      <c r="K11" s="117"/>
      <c r="L11" s="67">
        <v>172413</v>
      </c>
      <c r="M11" s="117"/>
      <c r="N11" s="116"/>
      <c r="O11" s="116"/>
      <c r="P11" s="116"/>
      <c r="Q11" s="116"/>
      <c r="R11" s="116"/>
      <c r="S11" s="116"/>
      <c r="T11" s="116"/>
      <c r="U11" s="116"/>
      <c r="V11" s="116"/>
      <c r="W11" s="116"/>
    </row>
    <row r="12" spans="1:23" ht="14.25" customHeight="1">
      <c r="A12" s="91" t="s">
        <v>256</v>
      </c>
      <c r="B12" s="91" t="s">
        <v>302</v>
      </c>
      <c r="C12" s="91" t="s">
        <v>303</v>
      </c>
      <c r="D12" s="91" t="s">
        <v>272</v>
      </c>
      <c r="E12" s="91" t="s">
        <v>273</v>
      </c>
      <c r="F12" s="91" t="s">
        <v>304</v>
      </c>
      <c r="G12" s="91" t="s">
        <v>305</v>
      </c>
      <c r="H12" s="116">
        <v>805630.08</v>
      </c>
      <c r="I12" s="116">
        <v>805630.08</v>
      </c>
      <c r="J12" s="117"/>
      <c r="K12" s="117"/>
      <c r="L12" s="67">
        <v>805630.08</v>
      </c>
      <c r="M12" s="117"/>
      <c r="N12" s="116"/>
      <c r="O12" s="116"/>
      <c r="P12" s="116"/>
      <c r="Q12" s="116"/>
      <c r="R12" s="116"/>
      <c r="S12" s="116"/>
      <c r="T12" s="116"/>
      <c r="U12" s="116"/>
      <c r="V12" s="116"/>
      <c r="W12" s="116"/>
    </row>
    <row r="13" spans="1:23" ht="14.25" customHeight="1">
      <c r="A13" s="91" t="s">
        <v>256</v>
      </c>
      <c r="B13" s="91" t="s">
        <v>302</v>
      </c>
      <c r="C13" s="91" t="s">
        <v>303</v>
      </c>
      <c r="D13" s="91" t="s">
        <v>282</v>
      </c>
      <c r="E13" s="91" t="s">
        <v>283</v>
      </c>
      <c r="F13" s="91" t="s">
        <v>306</v>
      </c>
      <c r="G13" s="91" t="s">
        <v>307</v>
      </c>
      <c r="H13" s="116">
        <v>397779.85</v>
      </c>
      <c r="I13" s="116">
        <v>397779.85</v>
      </c>
      <c r="J13" s="117"/>
      <c r="K13" s="117"/>
      <c r="L13" s="67">
        <v>397779.85</v>
      </c>
      <c r="M13" s="117"/>
      <c r="N13" s="116"/>
      <c r="O13" s="116"/>
      <c r="P13" s="116"/>
      <c r="Q13" s="116"/>
      <c r="R13" s="116"/>
      <c r="S13" s="116"/>
      <c r="T13" s="116"/>
      <c r="U13" s="116"/>
      <c r="V13" s="116"/>
      <c r="W13" s="116"/>
    </row>
    <row r="14" spans="1:23" ht="14.25" customHeight="1">
      <c r="A14" s="91" t="s">
        <v>256</v>
      </c>
      <c r="B14" s="91" t="s">
        <v>302</v>
      </c>
      <c r="C14" s="91" t="s">
        <v>303</v>
      </c>
      <c r="D14" s="91" t="s">
        <v>284</v>
      </c>
      <c r="E14" s="91" t="s">
        <v>285</v>
      </c>
      <c r="F14" s="91" t="s">
        <v>308</v>
      </c>
      <c r="G14" s="91" t="s">
        <v>309</v>
      </c>
      <c r="H14" s="116">
        <v>251759.4</v>
      </c>
      <c r="I14" s="116">
        <v>251759.4</v>
      </c>
      <c r="J14" s="117"/>
      <c r="K14" s="117"/>
      <c r="L14" s="67">
        <v>251759.4</v>
      </c>
      <c r="M14" s="117"/>
      <c r="N14" s="116"/>
      <c r="O14" s="116"/>
      <c r="P14" s="116"/>
      <c r="Q14" s="116"/>
      <c r="R14" s="116"/>
      <c r="S14" s="116"/>
      <c r="T14" s="116"/>
      <c r="U14" s="116"/>
      <c r="V14" s="116"/>
      <c r="W14" s="116"/>
    </row>
    <row r="15" spans="1:23" ht="14.25" customHeight="1">
      <c r="A15" s="91" t="s">
        <v>256</v>
      </c>
      <c r="B15" s="91" t="s">
        <v>302</v>
      </c>
      <c r="C15" s="91" t="s">
        <v>303</v>
      </c>
      <c r="D15" s="91" t="s">
        <v>284</v>
      </c>
      <c r="E15" s="91" t="s">
        <v>285</v>
      </c>
      <c r="F15" s="91" t="s">
        <v>308</v>
      </c>
      <c r="G15" s="91" t="s">
        <v>309</v>
      </c>
      <c r="H15" s="116">
        <v>92000</v>
      </c>
      <c r="I15" s="116">
        <v>92000</v>
      </c>
      <c r="J15" s="117"/>
      <c r="K15" s="117"/>
      <c r="L15" s="67">
        <v>92000</v>
      </c>
      <c r="M15" s="117"/>
      <c r="N15" s="116"/>
      <c r="O15" s="116"/>
      <c r="P15" s="116"/>
      <c r="Q15" s="116"/>
      <c r="R15" s="116"/>
      <c r="S15" s="116"/>
      <c r="T15" s="116"/>
      <c r="U15" s="116"/>
      <c r="V15" s="116"/>
      <c r="W15" s="116"/>
    </row>
    <row r="16" spans="1:23" ht="14.25" customHeight="1">
      <c r="A16" s="91" t="s">
        <v>256</v>
      </c>
      <c r="B16" s="91" t="s">
        <v>302</v>
      </c>
      <c r="C16" s="91" t="s">
        <v>303</v>
      </c>
      <c r="D16" s="91" t="s">
        <v>262</v>
      </c>
      <c r="E16" s="91" t="s">
        <v>263</v>
      </c>
      <c r="F16" s="91" t="s">
        <v>310</v>
      </c>
      <c r="G16" s="91" t="s">
        <v>311</v>
      </c>
      <c r="H16" s="116">
        <v>5033.53</v>
      </c>
      <c r="I16" s="116">
        <v>5033.53</v>
      </c>
      <c r="J16" s="117"/>
      <c r="K16" s="117"/>
      <c r="L16" s="67">
        <v>5033.53</v>
      </c>
      <c r="M16" s="117"/>
      <c r="N16" s="116"/>
      <c r="O16" s="116"/>
      <c r="P16" s="116"/>
      <c r="Q16" s="116"/>
      <c r="R16" s="116"/>
      <c r="S16" s="116"/>
      <c r="T16" s="116"/>
      <c r="U16" s="116"/>
      <c r="V16" s="116"/>
      <c r="W16" s="116"/>
    </row>
    <row r="17" spans="1:23" ht="14.25" customHeight="1">
      <c r="A17" s="91" t="s">
        <v>256</v>
      </c>
      <c r="B17" s="91" t="s">
        <v>302</v>
      </c>
      <c r="C17" s="91" t="s">
        <v>303</v>
      </c>
      <c r="D17" s="91" t="s">
        <v>286</v>
      </c>
      <c r="E17" s="91" t="s">
        <v>287</v>
      </c>
      <c r="F17" s="91" t="s">
        <v>310</v>
      </c>
      <c r="G17" s="91" t="s">
        <v>311</v>
      </c>
      <c r="H17" s="116">
        <v>11884.56</v>
      </c>
      <c r="I17" s="116">
        <v>11884.56</v>
      </c>
      <c r="J17" s="117"/>
      <c r="K17" s="117"/>
      <c r="L17" s="67">
        <v>11884.56</v>
      </c>
      <c r="M17" s="117"/>
      <c r="N17" s="116"/>
      <c r="O17" s="116"/>
      <c r="P17" s="116"/>
      <c r="Q17" s="116"/>
      <c r="R17" s="116"/>
      <c r="S17" s="116"/>
      <c r="T17" s="116"/>
      <c r="U17" s="116"/>
      <c r="V17" s="116"/>
      <c r="W17" s="116"/>
    </row>
    <row r="18" spans="1:23" ht="14.25" customHeight="1">
      <c r="A18" s="91" t="s">
        <v>256</v>
      </c>
      <c r="B18" s="91" t="s">
        <v>302</v>
      </c>
      <c r="C18" s="91" t="s">
        <v>303</v>
      </c>
      <c r="D18" s="91" t="s">
        <v>286</v>
      </c>
      <c r="E18" s="91" t="s">
        <v>287</v>
      </c>
      <c r="F18" s="91" t="s">
        <v>310</v>
      </c>
      <c r="G18" s="91" t="s">
        <v>311</v>
      </c>
      <c r="H18" s="116">
        <v>21702.240000000002</v>
      </c>
      <c r="I18" s="116">
        <v>21702.240000000002</v>
      </c>
      <c r="J18" s="117"/>
      <c r="K18" s="117"/>
      <c r="L18" s="67">
        <v>21702.240000000002</v>
      </c>
      <c r="M18" s="117"/>
      <c r="N18" s="116"/>
      <c r="O18" s="116"/>
      <c r="P18" s="116"/>
      <c r="Q18" s="116"/>
      <c r="R18" s="116"/>
      <c r="S18" s="116"/>
      <c r="T18" s="116"/>
      <c r="U18" s="116"/>
      <c r="V18" s="116"/>
      <c r="W18" s="116"/>
    </row>
    <row r="19" spans="1:23" ht="14.25" customHeight="1">
      <c r="A19" s="91" t="s">
        <v>256</v>
      </c>
      <c r="B19" s="91" t="s">
        <v>302</v>
      </c>
      <c r="C19" s="91" t="s">
        <v>303</v>
      </c>
      <c r="D19" s="91" t="s">
        <v>286</v>
      </c>
      <c r="E19" s="91" t="s">
        <v>287</v>
      </c>
      <c r="F19" s="91" t="s">
        <v>310</v>
      </c>
      <c r="G19" s="91" t="s">
        <v>311</v>
      </c>
      <c r="H19" s="116">
        <v>8652.7000000000007</v>
      </c>
      <c r="I19" s="116">
        <v>8652.7000000000007</v>
      </c>
      <c r="J19" s="117"/>
      <c r="K19" s="117"/>
      <c r="L19" s="67">
        <v>8652.7000000000007</v>
      </c>
      <c r="M19" s="117"/>
      <c r="N19" s="116"/>
      <c r="O19" s="116"/>
      <c r="P19" s="116"/>
      <c r="Q19" s="116"/>
      <c r="R19" s="116"/>
      <c r="S19" s="116"/>
      <c r="T19" s="116"/>
      <c r="U19" s="116"/>
      <c r="V19" s="116"/>
      <c r="W19" s="116"/>
    </row>
    <row r="20" spans="1:23" ht="14.25" customHeight="1">
      <c r="A20" s="91" t="s">
        <v>256</v>
      </c>
      <c r="B20" s="91" t="s">
        <v>312</v>
      </c>
      <c r="C20" s="91" t="s">
        <v>293</v>
      </c>
      <c r="D20" s="91" t="s">
        <v>292</v>
      </c>
      <c r="E20" s="91" t="s">
        <v>293</v>
      </c>
      <c r="F20" s="91" t="s">
        <v>313</v>
      </c>
      <c r="G20" s="91" t="s">
        <v>293</v>
      </c>
      <c r="H20" s="116">
        <v>865006.56</v>
      </c>
      <c r="I20" s="116">
        <v>865006.56</v>
      </c>
      <c r="J20" s="117"/>
      <c r="K20" s="117"/>
      <c r="L20" s="67">
        <v>865006.56</v>
      </c>
      <c r="M20" s="117"/>
      <c r="N20" s="116"/>
      <c r="O20" s="116"/>
      <c r="P20" s="116"/>
      <c r="Q20" s="116"/>
      <c r="R20" s="116"/>
      <c r="S20" s="116"/>
      <c r="T20" s="116"/>
      <c r="U20" s="116"/>
      <c r="V20" s="116"/>
      <c r="W20" s="116"/>
    </row>
    <row r="21" spans="1:23" ht="14.25" customHeight="1">
      <c r="A21" s="91" t="s">
        <v>256</v>
      </c>
      <c r="B21" s="91" t="s">
        <v>314</v>
      </c>
      <c r="C21" s="91" t="s">
        <v>315</v>
      </c>
      <c r="D21" s="91" t="s">
        <v>262</v>
      </c>
      <c r="E21" s="91" t="s">
        <v>263</v>
      </c>
      <c r="F21" s="91" t="s">
        <v>316</v>
      </c>
      <c r="G21" s="91" t="s">
        <v>317</v>
      </c>
      <c r="H21" s="116">
        <v>270000</v>
      </c>
      <c r="I21" s="116">
        <v>270000</v>
      </c>
      <c r="J21" s="117"/>
      <c r="K21" s="117"/>
      <c r="L21" s="67">
        <v>270000</v>
      </c>
      <c r="M21" s="117"/>
      <c r="N21" s="116"/>
      <c r="O21" s="116"/>
      <c r="P21" s="116"/>
      <c r="Q21" s="116"/>
      <c r="R21" s="116"/>
      <c r="S21" s="116"/>
      <c r="T21" s="116"/>
      <c r="U21" s="116"/>
      <c r="V21" s="116"/>
      <c r="W21" s="116"/>
    </row>
    <row r="22" spans="1:23" ht="14.25" customHeight="1">
      <c r="A22" s="91" t="s">
        <v>256</v>
      </c>
      <c r="B22" s="91" t="s">
        <v>318</v>
      </c>
      <c r="C22" s="91" t="s">
        <v>143</v>
      </c>
      <c r="D22" s="91" t="s">
        <v>262</v>
      </c>
      <c r="E22" s="91" t="s">
        <v>263</v>
      </c>
      <c r="F22" s="91" t="s">
        <v>319</v>
      </c>
      <c r="G22" s="91" t="s">
        <v>143</v>
      </c>
      <c r="H22" s="116">
        <v>140000</v>
      </c>
      <c r="I22" s="116">
        <v>140000</v>
      </c>
      <c r="J22" s="117"/>
      <c r="K22" s="117"/>
      <c r="L22" s="67">
        <v>140000</v>
      </c>
      <c r="M22" s="117"/>
      <c r="N22" s="116"/>
      <c r="O22" s="116"/>
      <c r="P22" s="116"/>
      <c r="Q22" s="116"/>
      <c r="R22" s="116"/>
      <c r="S22" s="116"/>
      <c r="T22" s="116"/>
      <c r="U22" s="116"/>
      <c r="V22" s="116"/>
      <c r="W22" s="116"/>
    </row>
    <row r="23" spans="1:23" ht="14.25" customHeight="1">
      <c r="A23" s="91" t="s">
        <v>256</v>
      </c>
      <c r="B23" s="91" t="s">
        <v>320</v>
      </c>
      <c r="C23" s="91" t="s">
        <v>321</v>
      </c>
      <c r="D23" s="91" t="s">
        <v>262</v>
      </c>
      <c r="E23" s="91" t="s">
        <v>263</v>
      </c>
      <c r="F23" s="91" t="s">
        <v>322</v>
      </c>
      <c r="G23" s="91" t="s">
        <v>323</v>
      </c>
      <c r="H23" s="116">
        <v>398400</v>
      </c>
      <c r="I23" s="116">
        <v>398400</v>
      </c>
      <c r="J23" s="117"/>
      <c r="K23" s="117"/>
      <c r="L23" s="67">
        <v>398400</v>
      </c>
      <c r="M23" s="117"/>
      <c r="N23" s="116"/>
      <c r="O23" s="116"/>
      <c r="P23" s="116"/>
      <c r="Q23" s="116"/>
      <c r="R23" s="116"/>
      <c r="S23" s="116"/>
      <c r="T23" s="116"/>
      <c r="U23" s="116"/>
      <c r="V23" s="116"/>
      <c r="W23" s="116"/>
    </row>
    <row r="24" spans="1:23" ht="14.25" customHeight="1">
      <c r="A24" s="91" t="s">
        <v>256</v>
      </c>
      <c r="B24" s="91" t="s">
        <v>324</v>
      </c>
      <c r="C24" s="91" t="s">
        <v>325</v>
      </c>
      <c r="D24" s="91" t="s">
        <v>262</v>
      </c>
      <c r="E24" s="91" t="s">
        <v>263</v>
      </c>
      <c r="F24" s="91" t="s">
        <v>326</v>
      </c>
      <c r="G24" s="91" t="s">
        <v>325</v>
      </c>
      <c r="H24" s="116">
        <v>110570.16</v>
      </c>
      <c r="I24" s="116">
        <v>110570.16</v>
      </c>
      <c r="J24" s="117"/>
      <c r="K24" s="117"/>
      <c r="L24" s="67">
        <v>110570.16</v>
      </c>
      <c r="M24" s="117"/>
      <c r="N24" s="116"/>
      <c r="O24" s="116"/>
      <c r="P24" s="116"/>
      <c r="Q24" s="116"/>
      <c r="R24" s="116"/>
      <c r="S24" s="116"/>
      <c r="T24" s="116"/>
      <c r="U24" s="116"/>
      <c r="V24" s="116"/>
      <c r="W24" s="116"/>
    </row>
    <row r="25" spans="1:23" ht="14.25" customHeight="1">
      <c r="A25" s="91" t="s">
        <v>256</v>
      </c>
      <c r="B25" s="91" t="s">
        <v>327</v>
      </c>
      <c r="C25" s="91" t="s">
        <v>328</v>
      </c>
      <c r="D25" s="91" t="s">
        <v>262</v>
      </c>
      <c r="E25" s="91" t="s">
        <v>263</v>
      </c>
      <c r="F25" s="91" t="s">
        <v>329</v>
      </c>
      <c r="G25" s="91" t="s">
        <v>330</v>
      </c>
      <c r="H25" s="116">
        <v>113536</v>
      </c>
      <c r="I25" s="116">
        <v>113536</v>
      </c>
      <c r="J25" s="117"/>
      <c r="K25" s="117"/>
      <c r="L25" s="67">
        <v>113536</v>
      </c>
      <c r="M25" s="117"/>
      <c r="N25" s="116"/>
      <c r="O25" s="116"/>
      <c r="P25" s="116"/>
      <c r="Q25" s="116"/>
      <c r="R25" s="116"/>
      <c r="S25" s="116"/>
      <c r="T25" s="116"/>
      <c r="U25" s="116"/>
      <c r="V25" s="116"/>
      <c r="W25" s="116"/>
    </row>
    <row r="26" spans="1:23" ht="14.25" customHeight="1">
      <c r="A26" s="91" t="s">
        <v>256</v>
      </c>
      <c r="B26" s="91" t="s">
        <v>327</v>
      </c>
      <c r="C26" s="91" t="s">
        <v>328</v>
      </c>
      <c r="D26" s="91" t="s">
        <v>262</v>
      </c>
      <c r="E26" s="91" t="s">
        <v>263</v>
      </c>
      <c r="F26" s="91" t="s">
        <v>329</v>
      </c>
      <c r="G26" s="91" t="s">
        <v>330</v>
      </c>
      <c r="H26" s="116">
        <v>17000</v>
      </c>
      <c r="I26" s="116">
        <v>17000</v>
      </c>
      <c r="J26" s="117"/>
      <c r="K26" s="117"/>
      <c r="L26" s="67">
        <v>17000</v>
      </c>
      <c r="M26" s="117"/>
      <c r="N26" s="116"/>
      <c r="O26" s="116"/>
      <c r="P26" s="116"/>
      <c r="Q26" s="116"/>
      <c r="R26" s="116"/>
      <c r="S26" s="116"/>
      <c r="T26" s="116"/>
      <c r="U26" s="116"/>
      <c r="V26" s="116"/>
      <c r="W26" s="116"/>
    </row>
    <row r="27" spans="1:23" ht="14.25" customHeight="1">
      <c r="A27" s="91" t="s">
        <v>256</v>
      </c>
      <c r="B27" s="91" t="s">
        <v>327</v>
      </c>
      <c r="C27" s="91" t="s">
        <v>328</v>
      </c>
      <c r="D27" s="91" t="s">
        <v>262</v>
      </c>
      <c r="E27" s="91" t="s">
        <v>263</v>
      </c>
      <c r="F27" s="91" t="s">
        <v>331</v>
      </c>
      <c r="G27" s="91" t="s">
        <v>332</v>
      </c>
      <c r="H27" s="116">
        <v>105000</v>
      </c>
      <c r="I27" s="116">
        <v>105000</v>
      </c>
      <c r="J27" s="117"/>
      <c r="K27" s="117"/>
      <c r="L27" s="67">
        <v>105000</v>
      </c>
      <c r="M27" s="117"/>
      <c r="N27" s="116"/>
      <c r="O27" s="116"/>
      <c r="P27" s="116"/>
      <c r="Q27" s="116"/>
      <c r="R27" s="116"/>
      <c r="S27" s="116"/>
      <c r="T27" s="116"/>
      <c r="U27" s="116"/>
      <c r="V27" s="116"/>
      <c r="W27" s="116"/>
    </row>
    <row r="28" spans="1:23" ht="14.25" customHeight="1">
      <c r="A28" s="91" t="s">
        <v>256</v>
      </c>
      <c r="B28" s="91" t="s">
        <v>327</v>
      </c>
      <c r="C28" s="91" t="s">
        <v>328</v>
      </c>
      <c r="D28" s="91" t="s">
        <v>262</v>
      </c>
      <c r="E28" s="91" t="s">
        <v>263</v>
      </c>
      <c r="F28" s="91" t="s">
        <v>333</v>
      </c>
      <c r="G28" s="91" t="s">
        <v>334</v>
      </c>
      <c r="H28" s="116">
        <v>200000</v>
      </c>
      <c r="I28" s="116">
        <v>200000</v>
      </c>
      <c r="J28" s="117"/>
      <c r="K28" s="117"/>
      <c r="L28" s="67">
        <v>200000</v>
      </c>
      <c r="M28" s="117"/>
      <c r="N28" s="116"/>
      <c r="O28" s="116"/>
      <c r="P28" s="116"/>
      <c r="Q28" s="116"/>
      <c r="R28" s="116"/>
      <c r="S28" s="116"/>
      <c r="T28" s="116"/>
      <c r="U28" s="116"/>
      <c r="V28" s="116"/>
      <c r="W28" s="116"/>
    </row>
    <row r="29" spans="1:23" ht="14.25" customHeight="1">
      <c r="A29" s="91" t="s">
        <v>256</v>
      </c>
      <c r="B29" s="91" t="s">
        <v>327</v>
      </c>
      <c r="C29" s="91" t="s">
        <v>328</v>
      </c>
      <c r="D29" s="91" t="s">
        <v>262</v>
      </c>
      <c r="E29" s="91" t="s">
        <v>263</v>
      </c>
      <c r="F29" s="91" t="s">
        <v>335</v>
      </c>
      <c r="G29" s="91" t="s">
        <v>336</v>
      </c>
      <c r="H29" s="116">
        <v>117600</v>
      </c>
      <c r="I29" s="116">
        <v>117600</v>
      </c>
      <c r="J29" s="117"/>
      <c r="K29" s="117"/>
      <c r="L29" s="67">
        <v>117600</v>
      </c>
      <c r="M29" s="117"/>
      <c r="N29" s="116"/>
      <c r="O29" s="116"/>
      <c r="P29" s="116"/>
      <c r="Q29" s="116"/>
      <c r="R29" s="116"/>
      <c r="S29" s="116"/>
      <c r="T29" s="116"/>
      <c r="U29" s="116"/>
      <c r="V29" s="116"/>
      <c r="W29" s="116"/>
    </row>
    <row r="30" spans="1:23" ht="14.25" customHeight="1">
      <c r="A30" s="91" t="s">
        <v>256</v>
      </c>
      <c r="B30" s="91" t="s">
        <v>327</v>
      </c>
      <c r="C30" s="91" t="s">
        <v>328</v>
      </c>
      <c r="D30" s="91" t="s">
        <v>270</v>
      </c>
      <c r="E30" s="91" t="s">
        <v>271</v>
      </c>
      <c r="F30" s="91" t="s">
        <v>335</v>
      </c>
      <c r="G30" s="91" t="s">
        <v>336</v>
      </c>
      <c r="H30" s="116">
        <v>20700</v>
      </c>
      <c r="I30" s="116">
        <v>20700</v>
      </c>
      <c r="J30" s="117"/>
      <c r="K30" s="117"/>
      <c r="L30" s="67">
        <v>20700</v>
      </c>
      <c r="M30" s="117"/>
      <c r="N30" s="116"/>
      <c r="O30" s="116"/>
      <c r="P30" s="116"/>
      <c r="Q30" s="116"/>
      <c r="R30" s="116"/>
      <c r="S30" s="116"/>
      <c r="T30" s="116"/>
      <c r="U30" s="116"/>
      <c r="V30" s="116"/>
      <c r="W30" s="116"/>
    </row>
    <row r="31" spans="1:23" ht="14.25" customHeight="1">
      <c r="A31" s="91" t="s">
        <v>256</v>
      </c>
      <c r="B31" s="91" t="s">
        <v>327</v>
      </c>
      <c r="C31" s="91" t="s">
        <v>328</v>
      </c>
      <c r="D31" s="91" t="s">
        <v>270</v>
      </c>
      <c r="E31" s="91" t="s">
        <v>271</v>
      </c>
      <c r="F31" s="91" t="s">
        <v>335</v>
      </c>
      <c r="G31" s="91" t="s">
        <v>336</v>
      </c>
      <c r="H31" s="116">
        <v>900</v>
      </c>
      <c r="I31" s="116">
        <v>900</v>
      </c>
      <c r="J31" s="117"/>
      <c r="K31" s="117"/>
      <c r="L31" s="67">
        <v>900</v>
      </c>
      <c r="M31" s="117"/>
      <c r="N31" s="116"/>
      <c r="O31" s="116"/>
      <c r="P31" s="116"/>
      <c r="Q31" s="116"/>
      <c r="R31" s="116"/>
      <c r="S31" s="116"/>
      <c r="T31" s="116"/>
      <c r="U31" s="116"/>
      <c r="V31" s="116"/>
      <c r="W31" s="116"/>
    </row>
    <row r="32" spans="1:23" ht="14.25" customHeight="1">
      <c r="A32" s="91" t="s">
        <v>256</v>
      </c>
      <c r="B32" s="91" t="s">
        <v>337</v>
      </c>
      <c r="C32" s="91" t="s">
        <v>338</v>
      </c>
      <c r="D32" s="91" t="s">
        <v>270</v>
      </c>
      <c r="E32" s="91" t="s">
        <v>271</v>
      </c>
      <c r="F32" s="91" t="s">
        <v>339</v>
      </c>
      <c r="G32" s="91" t="s">
        <v>340</v>
      </c>
      <c r="H32" s="116">
        <v>167720</v>
      </c>
      <c r="I32" s="116">
        <v>167720</v>
      </c>
      <c r="J32" s="117"/>
      <c r="K32" s="117"/>
      <c r="L32" s="67">
        <v>167720</v>
      </c>
      <c r="M32" s="117"/>
      <c r="N32" s="116"/>
      <c r="O32" s="116"/>
      <c r="P32" s="116"/>
      <c r="Q32" s="116"/>
      <c r="R32" s="116"/>
      <c r="S32" s="116"/>
      <c r="T32" s="116"/>
      <c r="U32" s="116"/>
      <c r="V32" s="116"/>
      <c r="W32" s="116"/>
    </row>
    <row r="33" spans="1:23" ht="14.25" customHeight="1">
      <c r="A33" s="91" t="s">
        <v>256</v>
      </c>
      <c r="B33" s="91" t="s">
        <v>337</v>
      </c>
      <c r="C33" s="91" t="s">
        <v>338</v>
      </c>
      <c r="D33" s="91" t="s">
        <v>270</v>
      </c>
      <c r="E33" s="91" t="s">
        <v>271</v>
      </c>
      <c r="F33" s="91" t="s">
        <v>341</v>
      </c>
      <c r="G33" s="91" t="s">
        <v>342</v>
      </c>
      <c r="H33" s="116">
        <v>331200</v>
      </c>
      <c r="I33" s="116">
        <v>331200</v>
      </c>
      <c r="J33" s="117"/>
      <c r="K33" s="117"/>
      <c r="L33" s="67">
        <v>331200</v>
      </c>
      <c r="M33" s="117"/>
      <c r="N33" s="116"/>
      <c r="O33" s="116"/>
      <c r="P33" s="116"/>
      <c r="Q33" s="116"/>
      <c r="R33" s="116"/>
      <c r="S33" s="116"/>
      <c r="T33" s="116"/>
      <c r="U33" s="116"/>
      <c r="V33" s="116"/>
      <c r="W33" s="116"/>
    </row>
    <row r="34" spans="1:23" ht="14.25" customHeight="1">
      <c r="A34" s="91" t="s">
        <v>256</v>
      </c>
      <c r="B34" s="91" t="s">
        <v>337</v>
      </c>
      <c r="C34" s="91" t="s">
        <v>338</v>
      </c>
      <c r="D34" s="91" t="s">
        <v>270</v>
      </c>
      <c r="E34" s="91" t="s">
        <v>271</v>
      </c>
      <c r="F34" s="91" t="s">
        <v>341</v>
      </c>
      <c r="G34" s="91" t="s">
        <v>342</v>
      </c>
      <c r="H34" s="116">
        <v>39600</v>
      </c>
      <c r="I34" s="116">
        <v>39600</v>
      </c>
      <c r="J34" s="117"/>
      <c r="K34" s="117"/>
      <c r="L34" s="67">
        <v>39600</v>
      </c>
      <c r="M34" s="117"/>
      <c r="N34" s="116"/>
      <c r="O34" s="116"/>
      <c r="P34" s="116"/>
      <c r="Q34" s="116"/>
      <c r="R34" s="116"/>
      <c r="S34" s="116"/>
      <c r="T34" s="116"/>
      <c r="U34" s="116"/>
      <c r="V34" s="116"/>
      <c r="W34" s="116"/>
    </row>
    <row r="35" spans="1:23" ht="14.25" customHeight="1">
      <c r="A35" s="91" t="s">
        <v>256</v>
      </c>
      <c r="B35" s="91" t="s">
        <v>343</v>
      </c>
      <c r="C35" s="91" t="s">
        <v>344</v>
      </c>
      <c r="D35" s="91" t="s">
        <v>262</v>
      </c>
      <c r="E35" s="91" t="s">
        <v>263</v>
      </c>
      <c r="F35" s="91" t="s">
        <v>300</v>
      </c>
      <c r="G35" s="91" t="s">
        <v>301</v>
      </c>
      <c r="H35" s="116">
        <v>420000</v>
      </c>
      <c r="I35" s="116">
        <v>420000</v>
      </c>
      <c r="J35" s="117"/>
      <c r="K35" s="117"/>
      <c r="L35" s="67">
        <v>420000</v>
      </c>
      <c r="M35" s="117"/>
      <c r="N35" s="116"/>
      <c r="O35" s="116"/>
      <c r="P35" s="116"/>
      <c r="Q35" s="116"/>
      <c r="R35" s="116"/>
      <c r="S35" s="116"/>
      <c r="T35" s="116"/>
      <c r="U35" s="116"/>
      <c r="V35" s="116"/>
      <c r="W35" s="116"/>
    </row>
    <row r="36" spans="1:23" ht="14.25" customHeight="1">
      <c r="A36" s="91" t="s">
        <v>256</v>
      </c>
      <c r="B36" s="91" t="s">
        <v>343</v>
      </c>
      <c r="C36" s="91" t="s">
        <v>344</v>
      </c>
      <c r="D36" s="91" t="s">
        <v>262</v>
      </c>
      <c r="E36" s="91" t="s">
        <v>263</v>
      </c>
      <c r="F36" s="91" t="s">
        <v>300</v>
      </c>
      <c r="G36" s="91" t="s">
        <v>301</v>
      </c>
      <c r="H36" s="116">
        <v>708840</v>
      </c>
      <c r="I36" s="116">
        <v>708840</v>
      </c>
      <c r="J36" s="117"/>
      <c r="K36" s="117"/>
      <c r="L36" s="67">
        <v>708840</v>
      </c>
      <c r="M36" s="117"/>
      <c r="N36" s="116"/>
      <c r="O36" s="116"/>
      <c r="P36" s="116"/>
      <c r="Q36" s="116"/>
      <c r="R36" s="116"/>
      <c r="S36" s="116"/>
      <c r="T36" s="116"/>
      <c r="U36" s="116"/>
      <c r="V36" s="116"/>
      <c r="W36" s="116"/>
    </row>
    <row r="37" spans="1:23" ht="14.25" customHeight="1">
      <c r="A37" s="91" t="s">
        <v>256</v>
      </c>
      <c r="B37" s="91" t="s">
        <v>345</v>
      </c>
      <c r="C37" s="91" t="s">
        <v>346</v>
      </c>
      <c r="D37" s="91" t="s">
        <v>262</v>
      </c>
      <c r="E37" s="91" t="s">
        <v>263</v>
      </c>
      <c r="F37" s="91" t="s">
        <v>347</v>
      </c>
      <c r="G37" s="91" t="s">
        <v>348</v>
      </c>
      <c r="H37" s="116">
        <v>291600</v>
      </c>
      <c r="I37" s="116">
        <v>291600</v>
      </c>
      <c r="J37" s="117"/>
      <c r="K37" s="117"/>
      <c r="L37" s="67">
        <v>291600</v>
      </c>
      <c r="M37" s="117"/>
      <c r="N37" s="116"/>
      <c r="O37" s="116"/>
      <c r="P37" s="116"/>
      <c r="Q37" s="116"/>
      <c r="R37" s="116"/>
      <c r="S37" s="116"/>
      <c r="T37" s="116"/>
      <c r="U37" s="116"/>
      <c r="V37" s="116"/>
      <c r="W37" s="116"/>
    </row>
    <row r="38" spans="1:23" ht="14.25" customHeight="1">
      <c r="A38" s="91" t="s">
        <v>256</v>
      </c>
      <c r="B38" s="91" t="s">
        <v>345</v>
      </c>
      <c r="C38" s="91" t="s">
        <v>346</v>
      </c>
      <c r="D38" s="91" t="s">
        <v>262</v>
      </c>
      <c r="E38" s="91" t="s">
        <v>263</v>
      </c>
      <c r="F38" s="91" t="s">
        <v>347</v>
      </c>
      <c r="G38" s="91" t="s">
        <v>348</v>
      </c>
      <c r="H38" s="116">
        <v>140400</v>
      </c>
      <c r="I38" s="116">
        <v>140400</v>
      </c>
      <c r="J38" s="117"/>
      <c r="K38" s="117"/>
      <c r="L38" s="67">
        <v>140400</v>
      </c>
      <c r="M38" s="117"/>
      <c r="N38" s="116"/>
      <c r="O38" s="116"/>
      <c r="P38" s="116"/>
      <c r="Q38" s="116"/>
      <c r="R38" s="116"/>
      <c r="S38" s="116"/>
      <c r="T38" s="116"/>
      <c r="U38" s="116"/>
      <c r="V38" s="116"/>
      <c r="W38" s="116"/>
    </row>
    <row r="39" spans="1:23" ht="17.25" customHeight="1">
      <c r="A39" s="199" t="s">
        <v>137</v>
      </c>
      <c r="B39" s="200"/>
      <c r="C39" s="200"/>
      <c r="D39" s="200"/>
      <c r="E39" s="200"/>
      <c r="F39" s="200"/>
      <c r="G39" s="201"/>
      <c r="H39" s="67">
        <v>11044596.08</v>
      </c>
      <c r="I39" s="67">
        <v>11044596.08</v>
      </c>
      <c r="J39" s="67"/>
      <c r="K39" s="67"/>
      <c r="L39" s="67">
        <v>11044596.08</v>
      </c>
      <c r="M39" s="67"/>
      <c r="N39" s="67"/>
      <c r="O39" s="67"/>
      <c r="P39" s="67"/>
      <c r="Q39" s="67"/>
      <c r="R39" s="67"/>
      <c r="S39" s="67"/>
      <c r="T39" s="67"/>
      <c r="U39" s="67"/>
      <c r="V39" s="67"/>
      <c r="W39" s="67"/>
    </row>
  </sheetData>
  <mergeCells count="30">
    <mergeCell ref="W6:W7"/>
    <mergeCell ref="R6:R7"/>
    <mergeCell ref="S6:S7"/>
    <mergeCell ref="T6:T7"/>
    <mergeCell ref="U6:U7"/>
    <mergeCell ref="V6:V7"/>
    <mergeCell ref="A39:G39"/>
    <mergeCell ref="A4:A7"/>
    <mergeCell ref="B4:B7"/>
    <mergeCell ref="C4:C7"/>
    <mergeCell ref="D4:D7"/>
    <mergeCell ref="E4:E7"/>
    <mergeCell ref="F4:F7"/>
    <mergeCell ref="G4:G7"/>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s>
  <phoneticPr fontId="25" type="noConversion"/>
  <printOptions horizontalCentered="1"/>
  <pageMargins left="0.37" right="0.37" top="0.56000000000000005" bottom="0.56000000000000005" header="0.48" footer="0.48"/>
  <pageSetup paperSize="9" scale="56" orientation="landscape"/>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16"/>
  <sheetViews>
    <sheetView showZeros="0" workbookViewId="0">
      <selection activeCell="E29" sqref="E29"/>
    </sheetView>
  </sheetViews>
  <sheetFormatPr defaultColWidth="9.125" defaultRowHeight="14.25" customHeight="1"/>
  <cols>
    <col min="1" max="1" width="10.25" style="17" customWidth="1"/>
    <col min="2" max="2" width="13.375" style="17" customWidth="1"/>
    <col min="3" max="3" width="32.875" style="17" customWidth="1"/>
    <col min="4" max="4" width="23.875" style="17" customWidth="1"/>
    <col min="5" max="5" width="11.125" style="17" customWidth="1"/>
    <col min="6" max="6" width="17.75" style="17" customWidth="1"/>
    <col min="7" max="7" width="9.875" style="17" customWidth="1"/>
    <col min="8" max="8" width="17.75" style="17" customWidth="1"/>
    <col min="9" max="13" width="20" style="17" customWidth="1"/>
    <col min="14" max="14" width="12.25" style="17" customWidth="1"/>
    <col min="15" max="15" width="12.75" style="17" customWidth="1"/>
    <col min="16" max="16" width="11.125" style="17" customWidth="1"/>
    <col min="17" max="21" width="19.875" style="17" customWidth="1"/>
    <col min="22" max="22" width="20" style="17" customWidth="1"/>
    <col min="23" max="23" width="19.875" style="17" customWidth="1"/>
    <col min="24" max="16384" width="9.125" style="17"/>
  </cols>
  <sheetData>
    <row r="1" spans="1:23" ht="13.5" customHeight="1">
      <c r="B1" s="86"/>
      <c r="E1" s="18"/>
      <c r="F1" s="18"/>
      <c r="G1" s="18"/>
      <c r="H1" s="18"/>
      <c r="U1" s="86"/>
      <c r="W1" s="87" t="s">
        <v>165</v>
      </c>
    </row>
    <row r="2" spans="1:23" ht="46.5" customHeight="1">
      <c r="A2" s="204" t="s">
        <v>166</v>
      </c>
      <c r="B2" s="204"/>
      <c r="C2" s="204"/>
      <c r="D2" s="204"/>
      <c r="E2" s="204"/>
      <c r="F2" s="204"/>
      <c r="G2" s="204"/>
      <c r="H2" s="204"/>
      <c r="I2" s="204"/>
      <c r="J2" s="204"/>
      <c r="K2" s="204"/>
      <c r="L2" s="204"/>
      <c r="M2" s="204"/>
      <c r="N2" s="204"/>
      <c r="O2" s="204"/>
      <c r="P2" s="204"/>
      <c r="Q2" s="204"/>
      <c r="R2" s="204"/>
      <c r="S2" s="204"/>
      <c r="T2" s="204"/>
      <c r="U2" s="204"/>
      <c r="V2" s="204"/>
      <c r="W2" s="204"/>
    </row>
    <row r="3" spans="1:23" ht="13.5" customHeight="1">
      <c r="A3" s="205" t="s">
        <v>253</v>
      </c>
      <c r="B3" s="206"/>
      <c r="C3" s="206"/>
      <c r="D3" s="206"/>
      <c r="E3" s="206"/>
      <c r="F3" s="206"/>
      <c r="G3" s="206"/>
      <c r="H3" s="206"/>
      <c r="I3" s="20"/>
      <c r="J3" s="20"/>
      <c r="K3" s="20"/>
      <c r="L3" s="20"/>
      <c r="M3" s="20"/>
      <c r="N3" s="20"/>
      <c r="O3" s="20"/>
      <c r="P3" s="20"/>
      <c r="Q3" s="20"/>
      <c r="U3" s="86"/>
      <c r="W3" s="82" t="s">
        <v>2</v>
      </c>
    </row>
    <row r="4" spans="1:23" ht="21.75" customHeight="1">
      <c r="A4" s="217" t="s">
        <v>167</v>
      </c>
      <c r="B4" s="210" t="s">
        <v>149</v>
      </c>
      <c r="C4" s="217" t="s">
        <v>150</v>
      </c>
      <c r="D4" s="217" t="s">
        <v>168</v>
      </c>
      <c r="E4" s="210" t="s">
        <v>151</v>
      </c>
      <c r="F4" s="210" t="s">
        <v>152</v>
      </c>
      <c r="G4" s="210" t="s">
        <v>153</v>
      </c>
      <c r="H4" s="210" t="s">
        <v>154</v>
      </c>
      <c r="I4" s="208" t="s">
        <v>56</v>
      </c>
      <c r="J4" s="207" t="s">
        <v>169</v>
      </c>
      <c r="K4" s="164"/>
      <c r="L4" s="164"/>
      <c r="M4" s="165"/>
      <c r="N4" s="207" t="s">
        <v>157</v>
      </c>
      <c r="O4" s="164"/>
      <c r="P4" s="165"/>
      <c r="Q4" s="210" t="s">
        <v>62</v>
      </c>
      <c r="R4" s="207" t="s">
        <v>63</v>
      </c>
      <c r="S4" s="164"/>
      <c r="T4" s="164"/>
      <c r="U4" s="164"/>
      <c r="V4" s="164"/>
      <c r="W4" s="165"/>
    </row>
    <row r="5" spans="1:23" ht="21.75" customHeight="1">
      <c r="A5" s="218"/>
      <c r="B5" s="209"/>
      <c r="C5" s="218"/>
      <c r="D5" s="218"/>
      <c r="E5" s="212"/>
      <c r="F5" s="212"/>
      <c r="G5" s="212"/>
      <c r="H5" s="212"/>
      <c r="I5" s="209"/>
      <c r="J5" s="213" t="s">
        <v>59</v>
      </c>
      <c r="K5" s="170"/>
      <c r="L5" s="210" t="s">
        <v>60</v>
      </c>
      <c r="M5" s="210" t="s">
        <v>61</v>
      </c>
      <c r="N5" s="210" t="s">
        <v>59</v>
      </c>
      <c r="O5" s="210" t="s">
        <v>60</v>
      </c>
      <c r="P5" s="210" t="s">
        <v>61</v>
      </c>
      <c r="Q5" s="212"/>
      <c r="R5" s="210" t="s">
        <v>58</v>
      </c>
      <c r="S5" s="210" t="s">
        <v>65</v>
      </c>
      <c r="T5" s="210" t="s">
        <v>163</v>
      </c>
      <c r="U5" s="210" t="s">
        <v>67</v>
      </c>
      <c r="V5" s="210" t="s">
        <v>68</v>
      </c>
      <c r="W5" s="210" t="s">
        <v>69</v>
      </c>
    </row>
    <row r="6" spans="1:23" ht="21" customHeight="1">
      <c r="A6" s="209"/>
      <c r="B6" s="209"/>
      <c r="C6" s="209"/>
      <c r="D6" s="209"/>
      <c r="E6" s="209"/>
      <c r="F6" s="209"/>
      <c r="G6" s="209"/>
      <c r="H6" s="209"/>
      <c r="I6" s="209"/>
      <c r="J6" s="214" t="s">
        <v>58</v>
      </c>
      <c r="K6" s="171"/>
      <c r="L6" s="209"/>
      <c r="M6" s="209"/>
      <c r="N6" s="209"/>
      <c r="O6" s="209"/>
      <c r="P6" s="209"/>
      <c r="Q6" s="209"/>
      <c r="R6" s="209"/>
      <c r="S6" s="209"/>
      <c r="T6" s="209"/>
      <c r="U6" s="209"/>
      <c r="V6" s="209"/>
      <c r="W6" s="209"/>
    </row>
    <row r="7" spans="1:23" ht="39.75" customHeight="1">
      <c r="A7" s="219"/>
      <c r="B7" s="169"/>
      <c r="C7" s="219"/>
      <c r="D7" s="219"/>
      <c r="E7" s="211"/>
      <c r="F7" s="211"/>
      <c r="G7" s="211"/>
      <c r="H7" s="211"/>
      <c r="I7" s="169"/>
      <c r="J7" s="43" t="s">
        <v>58</v>
      </c>
      <c r="K7" s="43" t="s">
        <v>170</v>
      </c>
      <c r="L7" s="211"/>
      <c r="M7" s="211"/>
      <c r="N7" s="211"/>
      <c r="O7" s="211"/>
      <c r="P7" s="211"/>
      <c r="Q7" s="211"/>
      <c r="R7" s="211"/>
      <c r="S7" s="211"/>
      <c r="T7" s="211"/>
      <c r="U7" s="169"/>
      <c r="V7" s="211"/>
      <c r="W7" s="211"/>
    </row>
    <row r="8" spans="1:23" ht="15" customHeight="1">
      <c r="A8" s="25">
        <v>1</v>
      </c>
      <c r="B8" s="25">
        <v>2</v>
      </c>
      <c r="C8" s="25">
        <v>3</v>
      </c>
      <c r="D8" s="25">
        <v>4</v>
      </c>
      <c r="E8" s="25">
        <v>5</v>
      </c>
      <c r="F8" s="25">
        <v>6</v>
      </c>
      <c r="G8" s="25">
        <v>7</v>
      </c>
      <c r="H8" s="25">
        <v>8</v>
      </c>
      <c r="I8" s="25">
        <v>9</v>
      </c>
      <c r="J8" s="25">
        <v>10</v>
      </c>
      <c r="K8" s="25">
        <v>11</v>
      </c>
      <c r="L8" s="32">
        <v>12</v>
      </c>
      <c r="M8" s="32">
        <v>13</v>
      </c>
      <c r="N8" s="32">
        <v>14</v>
      </c>
      <c r="O8" s="32">
        <v>15</v>
      </c>
      <c r="P8" s="32">
        <v>16</v>
      </c>
      <c r="Q8" s="32">
        <v>17</v>
      </c>
      <c r="R8" s="32">
        <v>18</v>
      </c>
      <c r="S8" s="32">
        <v>19</v>
      </c>
      <c r="T8" s="32">
        <v>20</v>
      </c>
      <c r="U8" s="25">
        <v>21</v>
      </c>
      <c r="V8" s="32">
        <v>22</v>
      </c>
      <c r="W8" s="25">
        <v>23</v>
      </c>
    </row>
    <row r="9" spans="1:23" ht="15" customHeight="1">
      <c r="A9" s="118" t="s">
        <v>349</v>
      </c>
      <c r="B9" s="118" t="s">
        <v>350</v>
      </c>
      <c r="C9" s="118" t="s">
        <v>351</v>
      </c>
      <c r="D9" s="118" t="s">
        <v>256</v>
      </c>
      <c r="E9" s="118" t="s">
        <v>276</v>
      </c>
      <c r="F9" s="118" t="s">
        <v>277</v>
      </c>
      <c r="G9" s="118" t="s">
        <v>341</v>
      </c>
      <c r="H9" s="118" t="s">
        <v>342</v>
      </c>
      <c r="I9" s="116">
        <v>46425.599999999999</v>
      </c>
      <c r="J9" s="116">
        <v>46425.599999999999</v>
      </c>
      <c r="K9" s="67">
        <v>46425.599999999999</v>
      </c>
      <c r="L9" s="116"/>
      <c r="M9" s="116"/>
      <c r="N9" s="116"/>
      <c r="O9" s="116"/>
      <c r="P9" s="116"/>
      <c r="Q9" s="116"/>
      <c r="R9" s="116"/>
      <c r="S9" s="116"/>
      <c r="T9" s="116"/>
      <c r="U9" s="116"/>
      <c r="V9" s="116"/>
      <c r="W9" s="116"/>
    </row>
    <row r="10" spans="1:23" ht="15" customHeight="1">
      <c r="A10" s="118" t="s">
        <v>315</v>
      </c>
      <c r="B10" s="118" t="s">
        <v>352</v>
      </c>
      <c r="C10" s="118" t="s">
        <v>353</v>
      </c>
      <c r="D10" s="118" t="s">
        <v>256</v>
      </c>
      <c r="E10" s="118" t="s">
        <v>262</v>
      </c>
      <c r="F10" s="118" t="s">
        <v>263</v>
      </c>
      <c r="G10" s="118" t="s">
        <v>354</v>
      </c>
      <c r="H10" s="118" t="s">
        <v>355</v>
      </c>
      <c r="I10" s="116">
        <v>180000</v>
      </c>
      <c r="J10" s="116">
        <v>180000</v>
      </c>
      <c r="K10" s="67">
        <v>180000</v>
      </c>
      <c r="L10" s="116"/>
      <c r="M10" s="116"/>
      <c r="N10" s="116"/>
      <c r="O10" s="116"/>
      <c r="P10" s="116"/>
      <c r="Q10" s="116"/>
      <c r="R10" s="116"/>
      <c r="S10" s="116"/>
      <c r="T10" s="116"/>
      <c r="U10" s="116"/>
      <c r="V10" s="116"/>
      <c r="W10" s="116"/>
    </row>
    <row r="11" spans="1:23" ht="15" customHeight="1">
      <c r="A11" s="118" t="s">
        <v>356</v>
      </c>
      <c r="B11" s="118" t="s">
        <v>357</v>
      </c>
      <c r="C11" s="118" t="s">
        <v>358</v>
      </c>
      <c r="D11" s="118" t="s">
        <v>256</v>
      </c>
      <c r="E11" s="118" t="s">
        <v>264</v>
      </c>
      <c r="F11" s="118" t="s">
        <v>265</v>
      </c>
      <c r="G11" s="118" t="s">
        <v>329</v>
      </c>
      <c r="H11" s="118" t="s">
        <v>330</v>
      </c>
      <c r="I11" s="116">
        <v>150000</v>
      </c>
      <c r="J11" s="116">
        <v>150000</v>
      </c>
      <c r="K11" s="67">
        <v>150000</v>
      </c>
      <c r="L11" s="116"/>
      <c r="M11" s="116"/>
      <c r="N11" s="116"/>
      <c r="O11" s="116"/>
      <c r="P11" s="116"/>
      <c r="Q11" s="116"/>
      <c r="R11" s="116"/>
      <c r="S11" s="116"/>
      <c r="T11" s="116"/>
      <c r="U11" s="116"/>
      <c r="V11" s="116"/>
      <c r="W11" s="116"/>
    </row>
    <row r="12" spans="1:23" ht="15" customHeight="1">
      <c r="A12" s="118" t="s">
        <v>356</v>
      </c>
      <c r="B12" s="118" t="s">
        <v>359</v>
      </c>
      <c r="C12" s="118" t="s">
        <v>360</v>
      </c>
      <c r="D12" s="118" t="s">
        <v>256</v>
      </c>
      <c r="E12" s="118" t="s">
        <v>264</v>
      </c>
      <c r="F12" s="118" t="s">
        <v>265</v>
      </c>
      <c r="G12" s="118" t="s">
        <v>361</v>
      </c>
      <c r="H12" s="118" t="s">
        <v>362</v>
      </c>
      <c r="I12" s="116">
        <v>112588</v>
      </c>
      <c r="J12" s="116">
        <v>112588</v>
      </c>
      <c r="K12" s="67">
        <v>112588</v>
      </c>
      <c r="L12" s="116"/>
      <c r="M12" s="116"/>
      <c r="N12" s="116"/>
      <c r="O12" s="116"/>
      <c r="P12" s="116"/>
      <c r="Q12" s="116"/>
      <c r="R12" s="116"/>
      <c r="S12" s="116"/>
      <c r="T12" s="116"/>
      <c r="U12" s="116"/>
      <c r="V12" s="116"/>
      <c r="W12" s="116"/>
    </row>
    <row r="13" spans="1:23" ht="15" customHeight="1">
      <c r="A13" s="118" t="s">
        <v>356</v>
      </c>
      <c r="B13" s="118" t="s">
        <v>363</v>
      </c>
      <c r="C13" s="118" t="s">
        <v>364</v>
      </c>
      <c r="D13" s="118" t="s">
        <v>256</v>
      </c>
      <c r="E13" s="118" t="s">
        <v>264</v>
      </c>
      <c r="F13" s="118" t="s">
        <v>265</v>
      </c>
      <c r="G13" s="118" t="s">
        <v>329</v>
      </c>
      <c r="H13" s="118" t="s">
        <v>330</v>
      </c>
      <c r="I13" s="116">
        <v>67600</v>
      </c>
      <c r="J13" s="116">
        <v>67600</v>
      </c>
      <c r="K13" s="67">
        <v>67600</v>
      </c>
      <c r="L13" s="116"/>
      <c r="M13" s="116"/>
      <c r="N13" s="116"/>
      <c r="O13" s="116"/>
      <c r="P13" s="116"/>
      <c r="Q13" s="116"/>
      <c r="R13" s="116"/>
      <c r="S13" s="116"/>
      <c r="T13" s="116"/>
      <c r="U13" s="116"/>
      <c r="V13" s="116"/>
      <c r="W13" s="116"/>
    </row>
    <row r="14" spans="1:23" ht="15" customHeight="1">
      <c r="A14" s="118" t="s">
        <v>356</v>
      </c>
      <c r="B14" s="118" t="s">
        <v>365</v>
      </c>
      <c r="C14" s="118" t="s">
        <v>366</v>
      </c>
      <c r="D14" s="118" t="s">
        <v>256</v>
      </c>
      <c r="E14" s="118" t="s">
        <v>264</v>
      </c>
      <c r="F14" s="118" t="s">
        <v>265</v>
      </c>
      <c r="G14" s="118" t="s">
        <v>329</v>
      </c>
      <c r="H14" s="118" t="s">
        <v>330</v>
      </c>
      <c r="I14" s="116">
        <v>169812</v>
      </c>
      <c r="J14" s="116">
        <v>169812</v>
      </c>
      <c r="K14" s="67">
        <v>169812</v>
      </c>
      <c r="L14" s="116"/>
      <c r="M14" s="116"/>
      <c r="N14" s="116"/>
      <c r="O14" s="116"/>
      <c r="P14" s="116"/>
      <c r="Q14" s="116"/>
      <c r="R14" s="116"/>
      <c r="S14" s="116"/>
      <c r="T14" s="116"/>
      <c r="U14" s="116"/>
      <c r="V14" s="116"/>
      <c r="W14" s="116"/>
    </row>
    <row r="15" spans="1:23" ht="15" customHeight="1">
      <c r="A15" s="118" t="s">
        <v>356</v>
      </c>
      <c r="B15" s="118" t="s">
        <v>367</v>
      </c>
      <c r="C15" s="118" t="s">
        <v>368</v>
      </c>
      <c r="D15" s="118" t="s">
        <v>256</v>
      </c>
      <c r="E15" s="118" t="s">
        <v>264</v>
      </c>
      <c r="F15" s="118" t="s">
        <v>265</v>
      </c>
      <c r="G15" s="118" t="s">
        <v>369</v>
      </c>
      <c r="H15" s="118" t="s">
        <v>370</v>
      </c>
      <c r="I15" s="116">
        <v>410</v>
      </c>
      <c r="J15" s="116"/>
      <c r="K15" s="67"/>
      <c r="L15" s="116"/>
      <c r="M15" s="116"/>
      <c r="N15" s="116"/>
      <c r="O15" s="116"/>
      <c r="P15" s="116"/>
      <c r="Q15" s="116"/>
      <c r="R15" s="116">
        <v>410</v>
      </c>
      <c r="S15" s="116"/>
      <c r="T15" s="116"/>
      <c r="U15" s="116"/>
      <c r="V15" s="116"/>
      <c r="W15" s="116">
        <v>410</v>
      </c>
    </row>
    <row r="16" spans="1:23" ht="18.75" customHeight="1">
      <c r="A16" s="215" t="s">
        <v>137</v>
      </c>
      <c r="B16" s="216"/>
      <c r="C16" s="216"/>
      <c r="D16" s="216"/>
      <c r="E16" s="216"/>
      <c r="F16" s="216"/>
      <c r="G16" s="216"/>
      <c r="H16" s="158"/>
      <c r="I16" s="53">
        <v>726835.6</v>
      </c>
      <c r="J16" s="53">
        <v>726425.59999999998</v>
      </c>
      <c r="K16" s="53">
        <v>726425.59999999998</v>
      </c>
      <c r="L16" s="53"/>
      <c r="M16" s="53"/>
      <c r="N16" s="53"/>
      <c r="O16" s="53"/>
      <c r="P16" s="53"/>
      <c r="Q16" s="53"/>
      <c r="R16" s="53">
        <v>410</v>
      </c>
      <c r="S16" s="53"/>
      <c r="T16" s="53"/>
      <c r="U16" s="53"/>
      <c r="V16" s="53"/>
      <c r="W16" s="53">
        <v>410</v>
      </c>
    </row>
  </sheetData>
  <mergeCells count="28">
    <mergeCell ref="V5:V7"/>
    <mergeCell ref="W5:W7"/>
    <mergeCell ref="J5:K6"/>
    <mergeCell ref="A16:H16"/>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25"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37"/>
  <sheetViews>
    <sheetView showZeros="0" topLeftCell="A22" workbookViewId="0">
      <selection activeCell="D51" sqref="D51"/>
    </sheetView>
  </sheetViews>
  <sheetFormatPr defaultColWidth="9.125" defaultRowHeight="12" customHeight="1"/>
  <cols>
    <col min="1" max="1" width="34.25" style="17" customWidth="1"/>
    <col min="2" max="2" width="29" style="17" customWidth="1"/>
    <col min="3" max="5" width="23.625" style="17" customWidth="1"/>
    <col min="6" max="6" width="11.25" style="17" customWidth="1"/>
    <col min="7" max="7" width="25.125" style="17" customWidth="1"/>
    <col min="8" max="8" width="15.625" style="17" customWidth="1"/>
    <col min="9" max="9" width="13.375" style="17" customWidth="1"/>
    <col min="10" max="10" width="18.875" style="17" customWidth="1"/>
    <col min="11" max="16384" width="9.125" style="17"/>
  </cols>
  <sheetData>
    <row r="1" spans="1:10" ht="18" customHeight="1">
      <c r="J1" s="19" t="s">
        <v>171</v>
      </c>
    </row>
    <row r="2" spans="1:10" ht="39.75" customHeight="1">
      <c r="A2" s="220" t="s">
        <v>172</v>
      </c>
      <c r="B2" s="204"/>
      <c r="C2" s="204"/>
      <c r="D2" s="204"/>
      <c r="E2" s="204"/>
      <c r="F2" s="221"/>
      <c r="G2" s="204"/>
      <c r="H2" s="221"/>
      <c r="I2" s="221"/>
      <c r="J2" s="204"/>
    </row>
    <row r="3" spans="1:10" ht="17.25" customHeight="1">
      <c r="A3" s="205" t="s">
        <v>254</v>
      </c>
      <c r="B3" s="125"/>
      <c r="C3" s="125"/>
      <c r="D3" s="125"/>
      <c r="E3" s="125"/>
      <c r="F3" s="125"/>
      <c r="G3" s="125"/>
      <c r="H3" s="125"/>
    </row>
    <row r="4" spans="1:10" ht="44.25" customHeight="1">
      <c r="A4" s="43" t="s">
        <v>173</v>
      </c>
      <c r="B4" s="43" t="s">
        <v>174</v>
      </c>
      <c r="C4" s="43" t="s">
        <v>175</v>
      </c>
      <c r="D4" s="43" t="s">
        <v>176</v>
      </c>
      <c r="E4" s="43" t="s">
        <v>177</v>
      </c>
      <c r="F4" s="44" t="s">
        <v>178</v>
      </c>
      <c r="G4" s="43" t="s">
        <v>179</v>
      </c>
      <c r="H4" s="44" t="s">
        <v>180</v>
      </c>
      <c r="I4" s="44" t="s">
        <v>181</v>
      </c>
      <c r="J4" s="43" t="s">
        <v>182</v>
      </c>
    </row>
    <row r="5" spans="1:10" ht="18.75" customHeight="1">
      <c r="A5" s="85">
        <v>1</v>
      </c>
      <c r="B5" s="85">
        <v>2</v>
      </c>
      <c r="C5" s="85">
        <v>3</v>
      </c>
      <c r="D5" s="85">
        <v>4</v>
      </c>
      <c r="E5" s="85">
        <v>5</v>
      </c>
      <c r="F5" s="32">
        <v>6</v>
      </c>
      <c r="G5" s="85">
        <v>7</v>
      </c>
      <c r="H5" s="32">
        <v>8</v>
      </c>
      <c r="I5" s="32">
        <v>9</v>
      </c>
      <c r="J5" s="85">
        <v>10</v>
      </c>
    </row>
    <row r="6" spans="1:10" s="104" customFormat="1" ht="27.75" customHeight="1">
      <c r="A6" s="111" t="s">
        <v>256</v>
      </c>
      <c r="B6" s="118"/>
      <c r="C6" s="118"/>
      <c r="D6" s="118"/>
      <c r="E6" s="122"/>
      <c r="F6" s="123"/>
      <c r="G6" s="122"/>
      <c r="H6" s="123"/>
      <c r="I6" s="123"/>
      <c r="J6" s="122"/>
    </row>
    <row r="7" spans="1:10" s="104" customFormat="1" ht="30" customHeight="1">
      <c r="A7" s="114" t="s">
        <v>256</v>
      </c>
      <c r="B7" s="117"/>
      <c r="C7" s="117"/>
      <c r="D7" s="117"/>
      <c r="E7" s="117"/>
      <c r="F7" s="117"/>
      <c r="G7" s="117"/>
      <c r="H7" s="117"/>
      <c r="I7" s="117"/>
      <c r="J7" s="117"/>
    </row>
    <row r="8" spans="1:10" s="104" customFormat="1" ht="30" customHeight="1">
      <c r="A8" s="222" t="s">
        <v>360</v>
      </c>
      <c r="B8" s="223" t="s">
        <v>482</v>
      </c>
      <c r="C8" s="117" t="s">
        <v>403</v>
      </c>
      <c r="D8" s="117" t="s">
        <v>404</v>
      </c>
      <c r="E8" s="117" t="s">
        <v>483</v>
      </c>
      <c r="F8" s="117" t="s">
        <v>406</v>
      </c>
      <c r="G8" s="117" t="s">
        <v>84</v>
      </c>
      <c r="H8" s="117" t="s">
        <v>484</v>
      </c>
      <c r="I8" s="117" t="s">
        <v>409</v>
      </c>
      <c r="J8" s="117" t="s">
        <v>556</v>
      </c>
    </row>
    <row r="9" spans="1:10" s="104" customFormat="1" ht="30" customHeight="1">
      <c r="A9" s="222" t="s">
        <v>360</v>
      </c>
      <c r="B9" s="223" t="s">
        <v>482</v>
      </c>
      <c r="C9" s="117" t="s">
        <v>403</v>
      </c>
      <c r="D9" s="117" t="s">
        <v>447</v>
      </c>
      <c r="E9" s="117" t="s">
        <v>485</v>
      </c>
      <c r="F9" s="117" t="s">
        <v>406</v>
      </c>
      <c r="G9" s="117" t="s">
        <v>486</v>
      </c>
      <c r="H9" s="117" t="s">
        <v>487</v>
      </c>
      <c r="I9" s="117" t="s">
        <v>450</v>
      </c>
      <c r="J9" s="117" t="s">
        <v>488</v>
      </c>
    </row>
    <row r="10" spans="1:10" s="104" customFormat="1" ht="30" customHeight="1">
      <c r="A10" s="222" t="s">
        <v>360</v>
      </c>
      <c r="B10" s="223" t="s">
        <v>482</v>
      </c>
      <c r="C10" s="117" t="s">
        <v>462</v>
      </c>
      <c r="D10" s="117" t="s">
        <v>489</v>
      </c>
      <c r="E10" s="117" t="s">
        <v>490</v>
      </c>
      <c r="F10" s="117" t="s">
        <v>406</v>
      </c>
      <c r="G10" s="117" t="s">
        <v>491</v>
      </c>
      <c r="H10" s="117" t="s">
        <v>487</v>
      </c>
      <c r="I10" s="117" t="s">
        <v>450</v>
      </c>
      <c r="J10" s="117" t="s">
        <v>492</v>
      </c>
    </row>
    <row r="11" spans="1:10" s="104" customFormat="1" ht="30" customHeight="1">
      <c r="A11" s="222" t="s">
        <v>360</v>
      </c>
      <c r="B11" s="223" t="s">
        <v>482</v>
      </c>
      <c r="C11" s="117" t="s">
        <v>462</v>
      </c>
      <c r="D11" s="117" t="s">
        <v>463</v>
      </c>
      <c r="E11" s="117" t="s">
        <v>493</v>
      </c>
      <c r="F11" s="117" t="s">
        <v>406</v>
      </c>
      <c r="G11" s="117" t="s">
        <v>494</v>
      </c>
      <c r="H11" s="117" t="s">
        <v>487</v>
      </c>
      <c r="I11" s="117" t="s">
        <v>450</v>
      </c>
      <c r="J11" s="117" t="s">
        <v>495</v>
      </c>
    </row>
    <row r="12" spans="1:10" s="104" customFormat="1" ht="30" customHeight="1">
      <c r="A12" s="222" t="s">
        <v>360</v>
      </c>
      <c r="B12" s="223" t="s">
        <v>482</v>
      </c>
      <c r="C12" s="117" t="s">
        <v>473</v>
      </c>
      <c r="D12" s="117" t="s">
        <v>474</v>
      </c>
      <c r="E12" s="117" t="s">
        <v>496</v>
      </c>
      <c r="F12" s="117" t="s">
        <v>437</v>
      </c>
      <c r="G12" s="117" t="s">
        <v>443</v>
      </c>
      <c r="H12" s="117" t="s">
        <v>432</v>
      </c>
      <c r="I12" s="117" t="s">
        <v>450</v>
      </c>
      <c r="J12" s="117" t="s">
        <v>497</v>
      </c>
    </row>
    <row r="13" spans="1:10" s="104" customFormat="1" ht="30" customHeight="1">
      <c r="A13" s="222" t="s">
        <v>353</v>
      </c>
      <c r="B13" s="223" t="s">
        <v>498</v>
      </c>
      <c r="C13" s="117" t="s">
        <v>403</v>
      </c>
      <c r="D13" s="117" t="s">
        <v>404</v>
      </c>
      <c r="E13" s="117" t="s">
        <v>499</v>
      </c>
      <c r="F13" s="117" t="s">
        <v>406</v>
      </c>
      <c r="G13" s="117" t="s">
        <v>500</v>
      </c>
      <c r="H13" s="117" t="s">
        <v>382</v>
      </c>
      <c r="I13" s="117" t="s">
        <v>409</v>
      </c>
      <c r="J13" s="117" t="s">
        <v>501</v>
      </c>
    </row>
    <row r="14" spans="1:10" s="104" customFormat="1" ht="30" customHeight="1">
      <c r="A14" s="222" t="s">
        <v>353</v>
      </c>
      <c r="B14" s="223" t="s">
        <v>498</v>
      </c>
      <c r="C14" s="117" t="s">
        <v>403</v>
      </c>
      <c r="D14" s="117" t="s">
        <v>429</v>
      </c>
      <c r="E14" s="117" t="s">
        <v>502</v>
      </c>
      <c r="F14" s="117" t="s">
        <v>437</v>
      </c>
      <c r="G14" s="117" t="s">
        <v>431</v>
      </c>
      <c r="H14" s="117" t="s">
        <v>432</v>
      </c>
      <c r="I14" s="117" t="s">
        <v>450</v>
      </c>
      <c r="J14" s="117" t="s">
        <v>503</v>
      </c>
    </row>
    <row r="15" spans="1:10" s="104" customFormat="1" ht="30" customHeight="1">
      <c r="A15" s="222" t="s">
        <v>353</v>
      </c>
      <c r="B15" s="223" t="s">
        <v>498</v>
      </c>
      <c r="C15" s="117" t="s">
        <v>403</v>
      </c>
      <c r="D15" s="117" t="s">
        <v>429</v>
      </c>
      <c r="E15" s="117" t="s">
        <v>504</v>
      </c>
      <c r="F15" s="117" t="s">
        <v>437</v>
      </c>
      <c r="G15" s="117" t="s">
        <v>431</v>
      </c>
      <c r="H15" s="117" t="s">
        <v>432</v>
      </c>
      <c r="I15" s="117" t="s">
        <v>450</v>
      </c>
      <c r="J15" s="117" t="s">
        <v>505</v>
      </c>
    </row>
    <row r="16" spans="1:10" s="104" customFormat="1" ht="30" customHeight="1">
      <c r="A16" s="222" t="s">
        <v>353</v>
      </c>
      <c r="B16" s="223" t="s">
        <v>498</v>
      </c>
      <c r="C16" s="117" t="s">
        <v>403</v>
      </c>
      <c r="D16" s="117" t="s">
        <v>447</v>
      </c>
      <c r="E16" s="117" t="s">
        <v>506</v>
      </c>
      <c r="F16" s="117" t="s">
        <v>406</v>
      </c>
      <c r="G16" s="117" t="s">
        <v>507</v>
      </c>
      <c r="H16" s="117" t="s">
        <v>487</v>
      </c>
      <c r="I16" s="117" t="s">
        <v>409</v>
      </c>
      <c r="J16" s="117" t="s">
        <v>508</v>
      </c>
    </row>
    <row r="17" spans="1:10" s="104" customFormat="1" ht="30" customHeight="1">
      <c r="A17" s="222" t="s">
        <v>353</v>
      </c>
      <c r="B17" s="223" t="s">
        <v>498</v>
      </c>
      <c r="C17" s="117" t="s">
        <v>462</v>
      </c>
      <c r="D17" s="117" t="s">
        <v>489</v>
      </c>
      <c r="E17" s="117" t="s">
        <v>509</v>
      </c>
      <c r="F17" s="117" t="s">
        <v>406</v>
      </c>
      <c r="G17" s="117" t="s">
        <v>510</v>
      </c>
      <c r="H17" s="117" t="s">
        <v>381</v>
      </c>
      <c r="I17" s="117" t="s">
        <v>409</v>
      </c>
      <c r="J17" s="117" t="s">
        <v>511</v>
      </c>
    </row>
    <row r="18" spans="1:10" s="104" customFormat="1" ht="30" customHeight="1">
      <c r="A18" s="222" t="s">
        <v>353</v>
      </c>
      <c r="B18" s="223" t="s">
        <v>498</v>
      </c>
      <c r="C18" s="117" t="s">
        <v>462</v>
      </c>
      <c r="D18" s="117" t="s">
        <v>512</v>
      </c>
      <c r="E18" s="117" t="s">
        <v>513</v>
      </c>
      <c r="F18" s="117" t="s">
        <v>437</v>
      </c>
      <c r="G18" s="117" t="s">
        <v>514</v>
      </c>
      <c r="H18" s="117" t="s">
        <v>487</v>
      </c>
      <c r="I18" s="117" t="s">
        <v>409</v>
      </c>
      <c r="J18" s="117" t="s">
        <v>515</v>
      </c>
    </row>
    <row r="19" spans="1:10" s="104" customFormat="1" ht="30" customHeight="1">
      <c r="A19" s="222" t="s">
        <v>353</v>
      </c>
      <c r="B19" s="223" t="s">
        <v>498</v>
      </c>
      <c r="C19" s="117" t="s">
        <v>473</v>
      </c>
      <c r="D19" s="117" t="s">
        <v>474</v>
      </c>
      <c r="E19" s="117" t="s">
        <v>516</v>
      </c>
      <c r="F19" s="117" t="s">
        <v>437</v>
      </c>
      <c r="G19" s="117" t="s">
        <v>438</v>
      </c>
      <c r="H19" s="117" t="s">
        <v>432</v>
      </c>
      <c r="I19" s="117" t="s">
        <v>409</v>
      </c>
      <c r="J19" s="117" t="s">
        <v>517</v>
      </c>
    </row>
    <row r="20" spans="1:10" s="104" customFormat="1" ht="30" customHeight="1">
      <c r="A20" s="222" t="s">
        <v>351</v>
      </c>
      <c r="B20" s="223" t="s">
        <v>518</v>
      </c>
      <c r="C20" s="117" t="s">
        <v>403</v>
      </c>
      <c r="D20" s="117" t="s">
        <v>404</v>
      </c>
      <c r="E20" s="117" t="s">
        <v>519</v>
      </c>
      <c r="F20" s="117" t="s">
        <v>406</v>
      </c>
      <c r="G20" s="117" t="s">
        <v>85</v>
      </c>
      <c r="H20" s="117" t="s">
        <v>408</v>
      </c>
      <c r="I20" s="117" t="s">
        <v>409</v>
      </c>
      <c r="J20" s="117" t="s">
        <v>520</v>
      </c>
    </row>
    <row r="21" spans="1:10" s="104" customFormat="1" ht="30" customHeight="1">
      <c r="A21" s="222" t="s">
        <v>351</v>
      </c>
      <c r="B21" s="223" t="s">
        <v>518</v>
      </c>
      <c r="C21" s="117" t="s">
        <v>462</v>
      </c>
      <c r="D21" s="117" t="s">
        <v>463</v>
      </c>
      <c r="E21" s="117" t="s">
        <v>521</v>
      </c>
      <c r="F21" s="117" t="s">
        <v>406</v>
      </c>
      <c r="G21" s="117" t="s">
        <v>431</v>
      </c>
      <c r="H21" s="117" t="s">
        <v>432</v>
      </c>
      <c r="I21" s="117" t="s">
        <v>450</v>
      </c>
      <c r="J21" s="117" t="s">
        <v>522</v>
      </c>
    </row>
    <row r="22" spans="1:10" s="104" customFormat="1" ht="30" customHeight="1">
      <c r="A22" s="222" t="s">
        <v>351</v>
      </c>
      <c r="B22" s="223" t="s">
        <v>518</v>
      </c>
      <c r="C22" s="117" t="s">
        <v>473</v>
      </c>
      <c r="D22" s="117" t="s">
        <v>474</v>
      </c>
      <c r="E22" s="117" t="s">
        <v>523</v>
      </c>
      <c r="F22" s="117" t="s">
        <v>437</v>
      </c>
      <c r="G22" s="117" t="s">
        <v>443</v>
      </c>
      <c r="H22" s="117" t="s">
        <v>432</v>
      </c>
      <c r="I22" s="117" t="s">
        <v>450</v>
      </c>
      <c r="J22" s="117" t="s">
        <v>524</v>
      </c>
    </row>
    <row r="23" spans="1:10" s="104" customFormat="1" ht="30" customHeight="1">
      <c r="A23" s="222" t="s">
        <v>366</v>
      </c>
      <c r="B23" s="223" t="s">
        <v>525</v>
      </c>
      <c r="C23" s="117" t="s">
        <v>403</v>
      </c>
      <c r="D23" s="117" t="s">
        <v>447</v>
      </c>
      <c r="E23" s="117" t="s">
        <v>526</v>
      </c>
      <c r="F23" s="117" t="s">
        <v>437</v>
      </c>
      <c r="G23" s="117" t="s">
        <v>443</v>
      </c>
      <c r="H23" s="117" t="s">
        <v>432</v>
      </c>
      <c r="I23" s="117" t="s">
        <v>450</v>
      </c>
      <c r="J23" s="117" t="s">
        <v>527</v>
      </c>
    </row>
    <row r="24" spans="1:10" s="104" customFormat="1" ht="30" customHeight="1">
      <c r="A24" s="222" t="s">
        <v>366</v>
      </c>
      <c r="B24" s="223" t="s">
        <v>525</v>
      </c>
      <c r="C24" s="117" t="s">
        <v>462</v>
      </c>
      <c r="D24" s="117" t="s">
        <v>463</v>
      </c>
      <c r="E24" s="117" t="s">
        <v>471</v>
      </c>
      <c r="F24" s="117" t="s">
        <v>437</v>
      </c>
      <c r="G24" s="117" t="s">
        <v>465</v>
      </c>
      <c r="H24" s="117" t="s">
        <v>432</v>
      </c>
      <c r="I24" s="117" t="s">
        <v>450</v>
      </c>
      <c r="J24" s="117" t="s">
        <v>471</v>
      </c>
    </row>
    <row r="25" spans="1:10" s="104" customFormat="1" ht="30" customHeight="1">
      <c r="A25" s="222" t="s">
        <v>366</v>
      </c>
      <c r="B25" s="223" t="s">
        <v>525</v>
      </c>
      <c r="C25" s="117" t="s">
        <v>473</v>
      </c>
      <c r="D25" s="117" t="s">
        <v>474</v>
      </c>
      <c r="E25" s="117" t="s">
        <v>528</v>
      </c>
      <c r="F25" s="117" t="s">
        <v>437</v>
      </c>
      <c r="G25" s="117" t="s">
        <v>443</v>
      </c>
      <c r="H25" s="117" t="s">
        <v>432</v>
      </c>
      <c r="I25" s="117" t="s">
        <v>450</v>
      </c>
      <c r="J25" s="117" t="s">
        <v>528</v>
      </c>
    </row>
    <row r="26" spans="1:10" s="104" customFormat="1" ht="30" customHeight="1">
      <c r="A26" s="222" t="s">
        <v>368</v>
      </c>
      <c r="B26" s="223" t="s">
        <v>529</v>
      </c>
      <c r="C26" s="117" t="s">
        <v>403</v>
      </c>
      <c r="D26" s="117" t="s">
        <v>447</v>
      </c>
      <c r="E26" s="117" t="s">
        <v>530</v>
      </c>
      <c r="F26" s="117" t="s">
        <v>406</v>
      </c>
      <c r="G26" s="117" t="s">
        <v>531</v>
      </c>
      <c r="H26" s="117" t="s">
        <v>487</v>
      </c>
      <c r="I26" s="117" t="s">
        <v>409</v>
      </c>
      <c r="J26" s="117" t="s">
        <v>532</v>
      </c>
    </row>
    <row r="27" spans="1:10" s="104" customFormat="1" ht="30" customHeight="1">
      <c r="A27" s="222" t="s">
        <v>368</v>
      </c>
      <c r="B27" s="223" t="s">
        <v>529</v>
      </c>
      <c r="C27" s="117" t="s">
        <v>462</v>
      </c>
      <c r="D27" s="117" t="s">
        <v>489</v>
      </c>
      <c r="E27" s="117" t="s">
        <v>533</v>
      </c>
      <c r="F27" s="117" t="s">
        <v>406</v>
      </c>
      <c r="G27" s="117" t="s">
        <v>534</v>
      </c>
      <c r="H27" s="117" t="s">
        <v>381</v>
      </c>
      <c r="I27" s="117" t="s">
        <v>409</v>
      </c>
      <c r="J27" s="117" t="s">
        <v>535</v>
      </c>
    </row>
    <row r="28" spans="1:10" s="104" customFormat="1" ht="30" customHeight="1">
      <c r="A28" s="222" t="s">
        <v>368</v>
      </c>
      <c r="B28" s="223" t="s">
        <v>529</v>
      </c>
      <c r="C28" s="117" t="s">
        <v>473</v>
      </c>
      <c r="D28" s="117" t="s">
        <v>474</v>
      </c>
      <c r="E28" s="117" t="s">
        <v>474</v>
      </c>
      <c r="F28" s="117" t="s">
        <v>437</v>
      </c>
      <c r="G28" s="117" t="s">
        <v>443</v>
      </c>
      <c r="H28" s="117" t="s">
        <v>432</v>
      </c>
      <c r="I28" s="117" t="s">
        <v>450</v>
      </c>
      <c r="J28" s="117" t="s">
        <v>474</v>
      </c>
    </row>
    <row r="29" spans="1:10" s="104" customFormat="1" ht="30" customHeight="1">
      <c r="A29" s="222" t="s">
        <v>364</v>
      </c>
      <c r="B29" s="223" t="s">
        <v>536</v>
      </c>
      <c r="C29" s="117" t="s">
        <v>403</v>
      </c>
      <c r="D29" s="117" t="s">
        <v>429</v>
      </c>
      <c r="E29" s="117" t="s">
        <v>537</v>
      </c>
      <c r="F29" s="117" t="s">
        <v>437</v>
      </c>
      <c r="G29" s="117" t="s">
        <v>438</v>
      </c>
      <c r="H29" s="117" t="s">
        <v>432</v>
      </c>
      <c r="I29" s="117" t="s">
        <v>450</v>
      </c>
      <c r="J29" s="117" t="s">
        <v>537</v>
      </c>
    </row>
    <row r="30" spans="1:10" s="104" customFormat="1" ht="30" customHeight="1">
      <c r="A30" s="222" t="s">
        <v>364</v>
      </c>
      <c r="B30" s="223" t="s">
        <v>536</v>
      </c>
      <c r="C30" s="117" t="s">
        <v>462</v>
      </c>
      <c r="D30" s="117" t="s">
        <v>463</v>
      </c>
      <c r="E30" s="117" t="s">
        <v>538</v>
      </c>
      <c r="F30" s="117" t="s">
        <v>437</v>
      </c>
      <c r="G30" s="117" t="s">
        <v>443</v>
      </c>
      <c r="H30" s="117" t="s">
        <v>432</v>
      </c>
      <c r="I30" s="117" t="s">
        <v>450</v>
      </c>
      <c r="J30" s="117" t="s">
        <v>539</v>
      </c>
    </row>
    <row r="31" spans="1:10" s="104" customFormat="1" ht="30" customHeight="1">
      <c r="A31" s="222" t="s">
        <v>364</v>
      </c>
      <c r="B31" s="223" t="s">
        <v>536</v>
      </c>
      <c r="C31" s="117" t="s">
        <v>473</v>
      </c>
      <c r="D31" s="117" t="s">
        <v>474</v>
      </c>
      <c r="E31" s="117" t="s">
        <v>540</v>
      </c>
      <c r="F31" s="117" t="s">
        <v>437</v>
      </c>
      <c r="G31" s="117" t="s">
        <v>443</v>
      </c>
      <c r="H31" s="117" t="s">
        <v>432</v>
      </c>
      <c r="I31" s="117" t="s">
        <v>450</v>
      </c>
      <c r="J31" s="117" t="s">
        <v>540</v>
      </c>
    </row>
    <row r="32" spans="1:10" s="104" customFormat="1" ht="30" customHeight="1">
      <c r="A32" s="222" t="s">
        <v>358</v>
      </c>
      <c r="B32" s="223" t="s">
        <v>541</v>
      </c>
      <c r="C32" s="117" t="s">
        <v>403</v>
      </c>
      <c r="D32" s="117" t="s">
        <v>404</v>
      </c>
      <c r="E32" s="117" t="s">
        <v>542</v>
      </c>
      <c r="F32" s="117" t="s">
        <v>406</v>
      </c>
      <c r="G32" s="117" t="s">
        <v>82</v>
      </c>
      <c r="H32" s="117" t="s">
        <v>487</v>
      </c>
      <c r="I32" s="117" t="s">
        <v>409</v>
      </c>
      <c r="J32" s="117" t="s">
        <v>543</v>
      </c>
    </row>
    <row r="33" spans="1:10" s="104" customFormat="1" ht="30" customHeight="1">
      <c r="A33" s="222" t="s">
        <v>358</v>
      </c>
      <c r="B33" s="223" t="s">
        <v>541</v>
      </c>
      <c r="C33" s="117" t="s">
        <v>403</v>
      </c>
      <c r="D33" s="117" t="s">
        <v>429</v>
      </c>
      <c r="E33" s="117" t="s">
        <v>544</v>
      </c>
      <c r="F33" s="117" t="s">
        <v>406</v>
      </c>
      <c r="G33" s="117" t="s">
        <v>545</v>
      </c>
      <c r="H33" s="117" t="s">
        <v>487</v>
      </c>
      <c r="I33" s="117" t="s">
        <v>450</v>
      </c>
      <c r="J33" s="117" t="s">
        <v>543</v>
      </c>
    </row>
    <row r="34" spans="1:10" s="104" customFormat="1" ht="30" customHeight="1">
      <c r="A34" s="222" t="s">
        <v>358</v>
      </c>
      <c r="B34" s="223" t="s">
        <v>541</v>
      </c>
      <c r="C34" s="117" t="s">
        <v>403</v>
      </c>
      <c r="D34" s="117" t="s">
        <v>447</v>
      </c>
      <c r="E34" s="117" t="s">
        <v>546</v>
      </c>
      <c r="F34" s="117" t="s">
        <v>406</v>
      </c>
      <c r="G34" s="117" t="s">
        <v>547</v>
      </c>
      <c r="H34" s="117" t="s">
        <v>487</v>
      </c>
      <c r="I34" s="117" t="s">
        <v>450</v>
      </c>
      <c r="J34" s="117" t="s">
        <v>548</v>
      </c>
    </row>
    <row r="35" spans="1:10" s="104" customFormat="1" ht="30" customHeight="1">
      <c r="A35" s="222" t="s">
        <v>358</v>
      </c>
      <c r="B35" s="223" t="s">
        <v>541</v>
      </c>
      <c r="C35" s="117" t="s">
        <v>462</v>
      </c>
      <c r="D35" s="117" t="s">
        <v>463</v>
      </c>
      <c r="E35" s="117" t="s">
        <v>549</v>
      </c>
      <c r="F35" s="117" t="s">
        <v>406</v>
      </c>
      <c r="G35" s="117" t="s">
        <v>550</v>
      </c>
      <c r="H35" s="117" t="s">
        <v>487</v>
      </c>
      <c r="I35" s="117" t="s">
        <v>450</v>
      </c>
      <c r="J35" s="117" t="s">
        <v>467</v>
      </c>
    </row>
    <row r="36" spans="1:10" s="104" customFormat="1" ht="30" customHeight="1">
      <c r="A36" s="222" t="s">
        <v>358</v>
      </c>
      <c r="B36" s="223" t="s">
        <v>541</v>
      </c>
      <c r="C36" s="117" t="s">
        <v>462</v>
      </c>
      <c r="D36" s="117" t="s">
        <v>512</v>
      </c>
      <c r="E36" s="117" t="s">
        <v>551</v>
      </c>
      <c r="F36" s="117" t="s">
        <v>406</v>
      </c>
      <c r="G36" s="117" t="s">
        <v>552</v>
      </c>
      <c r="H36" s="117" t="s">
        <v>487</v>
      </c>
      <c r="I36" s="117" t="s">
        <v>450</v>
      </c>
      <c r="J36" s="117" t="s">
        <v>553</v>
      </c>
    </row>
    <row r="37" spans="1:10" s="104" customFormat="1" ht="30" customHeight="1">
      <c r="A37" s="222" t="s">
        <v>358</v>
      </c>
      <c r="B37" s="223" t="s">
        <v>541</v>
      </c>
      <c r="C37" s="117" t="s">
        <v>473</v>
      </c>
      <c r="D37" s="117" t="s">
        <v>474</v>
      </c>
      <c r="E37" s="117" t="s">
        <v>554</v>
      </c>
      <c r="F37" s="117" t="s">
        <v>406</v>
      </c>
      <c r="G37" s="117" t="s">
        <v>443</v>
      </c>
      <c r="H37" s="117" t="s">
        <v>432</v>
      </c>
      <c r="I37" s="117" t="s">
        <v>450</v>
      </c>
      <c r="J37" s="117" t="s">
        <v>555</v>
      </c>
    </row>
  </sheetData>
  <mergeCells count="16">
    <mergeCell ref="A2:J2"/>
    <mergeCell ref="A3:H3"/>
    <mergeCell ref="A29:A31"/>
    <mergeCell ref="B29:B31"/>
    <mergeCell ref="A32:A37"/>
    <mergeCell ref="B32:B37"/>
    <mergeCell ref="A8:A12"/>
    <mergeCell ref="B8:B12"/>
    <mergeCell ref="A13:A19"/>
    <mergeCell ref="B13:B19"/>
    <mergeCell ref="A20:A22"/>
    <mergeCell ref="B20:B22"/>
    <mergeCell ref="A23:A25"/>
    <mergeCell ref="B23:B25"/>
    <mergeCell ref="A26:A28"/>
    <mergeCell ref="B26:B28"/>
  </mergeCells>
  <phoneticPr fontId="25"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18</vt:i4>
      </vt:variant>
      <vt:variant>
        <vt:lpstr>命名范围</vt:lpstr>
      </vt:variant>
      <vt:variant>
        <vt:i4>17</vt:i4>
      </vt:variant>
    </vt:vector>
  </HeadingPairs>
  <TitlesOfParts>
    <vt:vector size="3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2026-02-03T07:40:00Z</dcterms:created>
  <dcterms:modified xsi:type="dcterms:W3CDTF">2026-03-24T07:32:03Z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2052-11.8.2.11978</vt:lpwstr>
  </property>
</Properties>
</file>