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4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<sst xmlns="http://schemas.openxmlformats.org/spreadsheetml/2006/main" count="733" uniqueCount="334">
  <si>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</si>
  <si>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</si>
  <si>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</si>
  <si>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</si>
  <si>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</si>
  <si>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</si>
  <si>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</si>
  <si>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</si>
  <si>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</si>
  <si>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</si>
  <si>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</si>
  <si>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</si>
  <si>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</si>
  <si>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</si>
  <si>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</si>
  <si>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</si>
  <si>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</si>
  <si>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</si>
  <si>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</si>
  <si>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</si>
  <si>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</si>
  <si>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</si>
  <si>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</si>
  <si>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</si>
  <si>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</si>
  <si>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</si>
  <si>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</si>
  <si>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</si>
  <si>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</si>
  <si>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</si>
  <si>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</si>
  <si>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</si>
  <si>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</si>
  <si>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</si>
  <si>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</si>
  <si>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</si>
  <si>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</si>
  <si>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</si>
  <si>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</si>
  <si>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</si>
  <si>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</si>
  <si>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</si>
  <si>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</si>
  <si>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</si>
  <si>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</si>
  <si>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</si>
  <si>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</si>
  <si>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</si>
  <si>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</si>
  <si>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</si>
  <si>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</si>
  <si>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</si>
  <si>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</si>
  <si>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</si>
  <si>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</si>
  <si>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</si>
  <si>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</si>
  <si>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</si>
  <si>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</si>
  <si>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</si>
  <si>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</si>
  <si>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</si>
  <si>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</si>
  <si>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</si>
  <si>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</si>
  <si>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</si>
  <si>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</si>
  <si>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</si>
  <si>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</si>
  <si>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126008</t>
  </si>
  <si>
    <t>昆明市晋宁区计划供水节约用水办公室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</si>
  <si>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</si>
  <si>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</si>
  <si>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</si>
  <si>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</si>
  <si>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</si>
  <si>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</si>
  <si>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</si>
  <si>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</si>
  <si>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</si>
  <si>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</si>
  <si>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</si>
  <si>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</si>
  <si>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</si>
  <si>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</si>
  <si>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</si>
  <si>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</si>
  <si>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</si>
  <si>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</si>
  <si>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</si>
  <si>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</si>
  <si>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</si>
  <si>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</si>
  <si>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</si>
  <si>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</si>
  <si>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</si>
  <si>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</si>
  <si>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</si>
  <si>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</si>
  <si>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</si>
  <si>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</si>
  <si>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</si>
  <si>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</si>
  <si>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</si>
  <si>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</si>
  <si>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</si>
  <si>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</si>
  <si>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</si>
  <si>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</si>
  <si>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</si>
  <si>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</si>
  <si>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</si>
  <si>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</si>
  <si>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</si>
  <si>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</si>
  <si>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</si>
  <si>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</si>
  <si>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</si>
  <si>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</si>
  <si>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</si>
  <si>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</si>
  <si>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</si>
  <si>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</si>
  <si>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</si>
  <si>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</si>
  <si>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</si>
  <si>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</si>
  <si>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</si>
  <si>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</si>
  <si>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</si>
  <si>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</si>
  <si>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</si>
  <si>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</si>
  <si>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</si>
  <si>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</si>
  <si>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</si>
  <si>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</si>
  <si>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</si>
  <si>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</si>
  <si>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</si>
  <si>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</si>
  <si>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</si>
  <si>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</si>
  <si>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</si>
  <si>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</si>
  <si>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</si>
  <si>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</si>
  <si>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</si>
  <si>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</si>
  <si>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</si>
  <si>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</si>
  <si>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</si>
  <si>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</si>
  <si>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</si>
  <si>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</si>
  <si>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</si>
  <si>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</si>
  <si>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</si>
  <si>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</si>
  <si>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</si>
  <si>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</si>
  <si>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</si>
  <si>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</si>
  <si>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</si>
  <si>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</si>
  <si>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</si>
  <si>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</si>
  <si>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</si>
  <si>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</si>
  <si>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</si>
  <si>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</si>
  <si>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</si>
  <si>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</si>
  <si>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</si>
  <si>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</si>
  <si>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</si>
  <si>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</si>
  <si>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</si>
  <si>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</si>
  <si>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</si>
  <si>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</si>
  <si>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</si>
  <si>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</si>
  <si>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</si>
  <si>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</si>
  <si>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</si>
  <si>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</si>
  <si>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</si>
  <si>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</si>
  <si>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</si>
  <si>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</si>
  <si>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昆明市晋宁区水务局</t>
  </si>
  <si>
    <t>530122210000000002262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</si>
  <si>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</si>
  <si>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</si>
  <si>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</si>
  <si>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</si>
  <si>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</si>
  <si>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</si>
  <si>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</si>
  <si>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</si>
  <si>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</si>
  <si>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530122210000000002263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</si>
  <si>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</si>
  <si>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</si>
  <si>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</si>
  <si>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</si>
  <si>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</si>
  <si>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</si>
  <si>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</si>
  <si>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</si>
  <si>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</si>
  <si>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530122210000000002264</t>
  </si>
  <si>
    <t>30217</t>
  </si>
  <si>
    <t>530122210000000002266</t>
  </si>
  <si>
    <t>工会经费</t>
  </si>
  <si>
    <t>30228</t>
  </si>
  <si>
    <t>530122210000000002267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</si>
  <si>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</si>
  <si>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</si>
  <si>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</si>
  <si>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</si>
  <si>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</si>
  <si>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</si>
  <si>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</si>
  <si>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530122210000000003085</t>
  </si>
  <si>
    <t>30113</t>
  </si>
  <si>
    <t>530122231100001443481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</si>
  <si>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</si>
  <si>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</si>
  <si>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</si>
  <si>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</si>
  <si>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</si>
  <si>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</si>
  <si>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</si>
  <si>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</si>
  <si>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</si>
  <si>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530122261100004958677</t>
  </si>
  <si>
    <t>计划用水、节约用水工作经费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</si>
  <si>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</si>
  <si>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</si>
  <si>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</si>
  <si>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</si>
  <si>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</si>
  <si>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</si>
  <si>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</si>
  <si>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</si>
  <si>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</si>
  <si>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</si>
  <si>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</si>
  <si>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</si>
  <si>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贯彻落实节水优先方针，深入推进节水型社会建设，按照《晋宁区计划用水与定额管理工作实施办法》要求，开展计划用水、节约用水宣传、管理工作；做好海绵城市建设指导、管理工作。</t>
  </si>
  <si>
    <t>产出指标</t>
  </si>
  <si>
    <t>质量指标</t>
  </si>
  <si>
    <t>完成年度目标任务</t>
  </si>
  <si>
    <t>=</t>
  </si>
  <si>
    <t>100</t>
  </si>
  <si>
    <t>%</t>
  </si>
  <si>
    <t>定性指标</t>
  </si>
  <si>
    <t>一项扣1分</t>
  </si>
  <si>
    <t>效益指标</t>
  </si>
  <si>
    <t>社会效益</t>
  </si>
  <si>
    <t>增强全民节约用水意识</t>
  </si>
  <si>
    <t>满意度指标</t>
  </si>
  <si>
    <t>服务对象满意度</t>
  </si>
  <si>
    <t>&gt;=</t>
  </si>
  <si>
    <t>90</t>
  </si>
  <si>
    <t>扣1分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</si>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</sst>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\-mm\-dd\ hh:mm:ss"/>
    <numFmt numFmtId="178" formatCode="yyyy\-mm\-dd"/>
    <numFmt numFmtId="179" formatCode="hh:mm:ss"/>
    <numFmt numFmtId="180" formatCode="#,##0.00;\-#,##0.0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1" fillId="0" borderId="1">
      <alignment horizontal="right"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1" fillId="0" borderId="1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8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34" fillId="14" borderId="1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10" fontId="21" fillId="0" borderId="1">
      <alignment horizontal="right"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80" fontId="21" fillId="0" borderId="1">
      <alignment horizontal="right" vertical="center"/>
    </xf>
    <xf numFmtId="49" fontId="21" fillId="0" borderId="1">
      <alignment horizontal="left" vertical="center" wrapText="1"/>
    </xf>
    <xf numFmtId="180" fontId="21" fillId="0" borderId="1">
      <alignment horizontal="right" vertical="center"/>
    </xf>
    <xf numFmtId="179" fontId="21" fillId="0" borderId="1">
      <alignment horizontal="right" vertical="center"/>
    </xf>
    <xf numFmtId="176" fontId="21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6" fontId="9" fillId="0" borderId="1" xfId="56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80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80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1"/>
      <c r="B1" s="81"/>
      <c r="C1" s="81"/>
      <c r="D1" s="96" t="s">
        <v>0</v>
      </c>
    </row>
    <row r="2" ht="41.25" customHeight="1" spans="1:1">
      <c r="A2" s="76" t="str">
        <f>"2026"&amp;"年部门财务收支预算总表"</f>
        <v>2026年部门财务收支预算总表</v>
      </c>
    </row>
    <row r="3" ht="17.25" customHeight="1" spans="1:4">
      <c r="A3" s="79" t="str">
        <f>"单位名称："&amp;"昆明市晋宁区计划供水节约用水办公室"</f>
        <v>单位名称：昆明市晋宁区计划供水节约用水办公室</v>
      </c>
      <c r="B3" s="189"/>
      <c r="D3" s="168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2432387.93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/>
      <c r="C10" s="223" t="s">
        <v>16</v>
      </c>
      <c r="D10" s="109"/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/>
      <c r="C12" s="67" t="s">
        <v>20</v>
      </c>
      <c r="D12" s="109"/>
    </row>
    <row r="13" ht="17.25" customHeight="1" spans="1:4">
      <c r="A13" s="192" t="s">
        <v>21</v>
      </c>
      <c r="B13" s="109"/>
      <c r="C13" s="67" t="s">
        <v>22</v>
      </c>
      <c r="D13" s="109">
        <v>241605.12</v>
      </c>
    </row>
    <row r="14" ht="17.25" customHeight="1" spans="1:4">
      <c r="A14" s="192" t="s">
        <v>23</v>
      </c>
      <c r="B14" s="109"/>
      <c r="C14" s="67" t="s">
        <v>24</v>
      </c>
      <c r="D14" s="109">
        <v>177389.51</v>
      </c>
    </row>
    <row r="15" ht="17.25" customHeight="1" spans="1:4">
      <c r="A15" s="192" t="s">
        <v>25</v>
      </c>
      <c r="B15" s="109"/>
      <c r="C15" s="67" t="s">
        <v>26</v>
      </c>
      <c r="D15" s="109"/>
    </row>
    <row r="16" ht="17.25" customHeight="1" spans="1:4">
      <c r="A16" s="23"/>
      <c r="B16" s="109"/>
      <c r="C16" s="67" t="s">
        <v>27</v>
      </c>
      <c r="D16" s="109"/>
    </row>
    <row r="17" ht="17.25" customHeight="1" spans="1:4">
      <c r="A17" s="193"/>
      <c r="B17" s="109"/>
      <c r="C17" s="67" t="s">
        <v>28</v>
      </c>
      <c r="D17" s="109">
        <v>1793645.46</v>
      </c>
    </row>
    <row r="18" ht="17.25" customHeight="1" spans="1:4">
      <c r="A18" s="193"/>
      <c r="B18" s="109"/>
      <c r="C18" s="67" t="s">
        <v>29</v>
      </c>
      <c r="D18" s="109"/>
    </row>
    <row r="19" ht="17.25" customHeight="1" spans="1:4">
      <c r="A19" s="193"/>
      <c r="B19" s="109"/>
      <c r="C19" s="67" t="s">
        <v>30</v>
      </c>
      <c r="D19" s="109"/>
    </row>
    <row r="20" ht="17.25" customHeight="1" spans="1:4">
      <c r="A20" s="193"/>
      <c r="B20" s="109"/>
      <c r="C20" s="67" t="s">
        <v>31</v>
      </c>
      <c r="D20" s="109"/>
    </row>
    <row r="21" ht="17.25" customHeight="1" spans="1:4">
      <c r="A21" s="193"/>
      <c r="B21" s="109"/>
      <c r="C21" s="67" t="s">
        <v>32</v>
      </c>
      <c r="D21" s="109"/>
    </row>
    <row r="22" ht="17.25" customHeight="1" spans="1:4">
      <c r="A22" s="193"/>
      <c r="B22" s="109"/>
      <c r="C22" s="67" t="s">
        <v>33</v>
      </c>
      <c r="D22" s="109"/>
    </row>
    <row r="23" ht="17.25" customHeight="1" spans="1:4">
      <c r="A23" s="193"/>
      <c r="B23" s="109"/>
      <c r="C23" s="67" t="s">
        <v>34</v>
      </c>
      <c r="D23" s="109"/>
    </row>
    <row r="24" ht="17.25" customHeight="1" spans="1:4">
      <c r="A24" s="193"/>
      <c r="B24" s="109"/>
      <c r="C24" s="67" t="s">
        <v>35</v>
      </c>
      <c r="D24" s="109">
        <v>219747.84</v>
      </c>
    </row>
    <row r="25" ht="17.25" customHeight="1" spans="1:4">
      <c r="A25" s="193"/>
      <c r="B25" s="109"/>
      <c r="C25" s="67" t="s">
        <v>36</v>
      </c>
      <c r="D25" s="109"/>
    </row>
    <row r="26" ht="17.25" customHeight="1" spans="1:4">
      <c r="A26" s="193"/>
      <c r="B26" s="109"/>
      <c r="C26" s="23" t="s">
        <v>37</v>
      </c>
      <c r="D26" s="109"/>
    </row>
    <row r="27" ht="17.25" customHeight="1" spans="1:4">
      <c r="A27" s="193"/>
      <c r="B27" s="109"/>
      <c r="C27" s="67" t="s">
        <v>38</v>
      </c>
      <c r="D27" s="109"/>
    </row>
    <row r="28" ht="16.5" customHeight="1" spans="1:4">
      <c r="A28" s="193"/>
      <c r="B28" s="109"/>
      <c r="C28" s="67" t="s">
        <v>39</v>
      </c>
      <c r="D28" s="109"/>
    </row>
    <row r="29" ht="16.5" customHeight="1" spans="1:4">
      <c r="A29" s="193"/>
      <c r="B29" s="109"/>
      <c r="C29" s="23" t="s">
        <v>40</v>
      </c>
      <c r="D29" s="109"/>
    </row>
    <row r="30" ht="17.25" customHeight="1" spans="1:4">
      <c r="A30" s="193"/>
      <c r="B30" s="109"/>
      <c r="C30" s="23" t="s">
        <v>41</v>
      </c>
      <c r="D30" s="109"/>
    </row>
    <row r="31" ht="17.25" customHeight="1" spans="1:4">
      <c r="A31" s="193"/>
      <c r="B31" s="109"/>
      <c r="C31" s="67" t="s">
        <v>42</v>
      </c>
      <c r="D31" s="109"/>
    </row>
    <row r="32" ht="16.5" customHeight="1" spans="1:4">
      <c r="A32" s="193" t="s">
        <v>43</v>
      </c>
      <c r="B32" s="109">
        <v>2432387.93</v>
      </c>
      <c r="C32" s="193" t="s">
        <v>44</v>
      </c>
      <c r="D32" s="109">
        <v>2432387.93</v>
      </c>
    </row>
    <row r="33" ht="16.5" customHeight="1" spans="1:4">
      <c r="A33" s="23" t="s">
        <v>45</v>
      </c>
      <c r="B33" s="109"/>
      <c r="C33" s="23" t="s">
        <v>46</v>
      </c>
      <c r="D33" s="109"/>
    </row>
    <row r="34" ht="16.5" customHeight="1" spans="1:4">
      <c r="A34" s="67" t="s">
        <v>47</v>
      </c>
      <c r="B34" s="109"/>
      <c r="C34" s="67" t="s">
        <v>47</v>
      </c>
      <c r="D34" s="109"/>
    </row>
    <row r="35" ht="16.5" customHeight="1" spans="1:4">
      <c r="A35" s="67" t="s">
        <v>48</v>
      </c>
      <c r="B35" s="109"/>
      <c r="C35" s="67" t="s">
        <v>49</v>
      </c>
      <c r="D35" s="109"/>
    </row>
    <row r="36" ht="16.5" customHeight="1" spans="1:4">
      <c r="A36" s="194" t="s">
        <v>50</v>
      </c>
      <c r="B36" s="109">
        <v>2432387.93</v>
      </c>
      <c r="C36" s="194" t="s">
        <v>51</v>
      </c>
      <c r="D36" s="109">
        <v>2432387.93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7" t="s">
        <v>268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269</v>
      </c>
      <c r="C2" s="152"/>
      <c r="D2" s="153"/>
      <c r="E2" s="153"/>
      <c r="F2" s="153"/>
    </row>
    <row r="3" ht="13.5" customHeight="1" spans="1:6">
      <c r="A3" s="46" t="str">
        <f>"单位名称："&amp;"昆明市晋宁区计划供水节约用水办公室"</f>
        <v>单位名称：昆明市晋宁区计划供水节约用水办公室</v>
      </c>
      <c r="B3" s="46" t="s">
        <v>270</v>
      </c>
      <c r="C3" s="148"/>
      <c r="D3" s="150"/>
      <c r="E3" s="150"/>
      <c r="F3" s="147" t="s">
        <v>1</v>
      </c>
    </row>
    <row r="4" ht="19.5" customHeight="1" spans="1:6">
      <c r="A4" s="154" t="s">
        <v>173</v>
      </c>
      <c r="B4" s="155" t="s">
        <v>72</v>
      </c>
      <c r="C4" s="154" t="s">
        <v>73</v>
      </c>
      <c r="D4" s="14" t="s">
        <v>271</v>
      </c>
      <c r="E4" s="15"/>
      <c r="F4" s="38"/>
    </row>
    <row r="5" ht="18.75" customHeight="1" spans="1:6">
      <c r="A5" s="156"/>
      <c r="B5" s="157"/>
      <c r="C5" s="156"/>
      <c r="D5" s="54" t="s">
        <v>55</v>
      </c>
      <c r="E5" s="14" t="s">
        <v>75</v>
      </c>
      <c r="F5" s="54" t="s">
        <v>76</v>
      </c>
    </row>
    <row r="6" ht="18.75" customHeight="1" spans="1:6">
      <c r="A6" s="99">
        <v>1</v>
      </c>
      <c r="B6" s="158" t="s">
        <v>83</v>
      </c>
      <c r="C6" s="99">
        <v>3</v>
      </c>
      <c r="D6" s="16">
        <v>4</v>
      </c>
      <c r="E6" s="16">
        <v>5</v>
      </c>
      <c r="F6" s="16">
        <v>6</v>
      </c>
    </row>
    <row r="7" ht="21" customHeight="1" spans="1:6">
      <c r="A7" s="33"/>
      <c r="B7" s="33"/>
      <c r="C7" s="33"/>
      <c r="D7" s="109"/>
      <c r="E7" s="109"/>
      <c r="F7" s="109"/>
    </row>
    <row r="8" ht="21" customHeight="1" spans="1:6">
      <c r="A8" s="33"/>
      <c r="B8" s="33"/>
      <c r="C8" s="33"/>
      <c r="D8" s="109"/>
      <c r="E8" s="109"/>
      <c r="F8" s="109"/>
    </row>
    <row r="9" ht="18.75" customHeight="1" spans="1:6">
      <c r="A9" s="159" t="s">
        <v>163</v>
      </c>
      <c r="B9" s="159" t="s">
        <v>163</v>
      </c>
      <c r="C9" s="160" t="s">
        <v>163</v>
      </c>
      <c r="D9" s="109"/>
      <c r="E9" s="109"/>
      <c r="F9" s="10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44"/>
      <c r="S1" s="44" t="s">
        <v>272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"单位名称："&amp;"昆明市晋宁区计划供水节约用水办公室"</f>
        <v>单位名称：昆明市晋宁区计划供水节约用水办公室</v>
      </c>
      <c r="B3" s="113"/>
      <c r="C3" s="113"/>
      <c r="D3" s="48"/>
      <c r="E3" s="48"/>
      <c r="F3" s="48"/>
      <c r="G3" s="48"/>
      <c r="H3" s="48"/>
      <c r="I3" s="48"/>
      <c r="J3" s="48"/>
      <c r="K3" s="48"/>
      <c r="L3" s="48"/>
      <c r="R3" s="49"/>
      <c r="S3" s="147" t="s">
        <v>1</v>
      </c>
    </row>
    <row r="4" ht="15.75" customHeight="1" spans="1:19">
      <c r="A4" s="51" t="s">
        <v>172</v>
      </c>
      <c r="B4" s="114" t="s">
        <v>173</v>
      </c>
      <c r="C4" s="114" t="s">
        <v>273</v>
      </c>
      <c r="D4" s="115" t="s">
        <v>274</v>
      </c>
      <c r="E4" s="115" t="s">
        <v>275</v>
      </c>
      <c r="F4" s="115" t="s">
        <v>276</v>
      </c>
      <c r="G4" s="115" t="s">
        <v>277</v>
      </c>
      <c r="H4" s="115" t="s">
        <v>278</v>
      </c>
      <c r="I4" s="128" t="s">
        <v>180</v>
      </c>
      <c r="J4" s="128"/>
      <c r="K4" s="128"/>
      <c r="L4" s="128"/>
      <c r="M4" s="129"/>
      <c r="N4" s="128"/>
      <c r="O4" s="128"/>
      <c r="P4" s="136"/>
      <c r="Q4" s="128"/>
      <c r="R4" s="129"/>
      <c r="S4" s="137"/>
    </row>
    <row r="5" ht="17.25" customHeight="1" spans="1:19">
      <c r="A5" s="53"/>
      <c r="B5" s="116"/>
      <c r="C5" s="116"/>
      <c r="D5" s="117"/>
      <c r="E5" s="117"/>
      <c r="F5" s="117"/>
      <c r="G5" s="117"/>
      <c r="H5" s="117"/>
      <c r="I5" s="117" t="s">
        <v>55</v>
      </c>
      <c r="J5" s="117" t="s">
        <v>58</v>
      </c>
      <c r="K5" s="117" t="s">
        <v>182</v>
      </c>
      <c r="L5" s="117" t="s">
        <v>279</v>
      </c>
      <c r="M5" s="130" t="s">
        <v>280</v>
      </c>
      <c r="N5" s="131" t="s">
        <v>281</v>
      </c>
      <c r="O5" s="131"/>
      <c r="P5" s="138"/>
      <c r="Q5" s="131"/>
      <c r="R5" s="139"/>
      <c r="S5" s="118"/>
    </row>
    <row r="6" ht="54" customHeight="1" spans="1:19">
      <c r="A6" s="56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32"/>
      <c r="N6" s="119" t="s">
        <v>57</v>
      </c>
      <c r="O6" s="119" t="s">
        <v>64</v>
      </c>
      <c r="P6" s="118" t="s">
        <v>65</v>
      </c>
      <c r="Q6" s="119" t="s">
        <v>66</v>
      </c>
      <c r="R6" s="132" t="s">
        <v>67</v>
      </c>
      <c r="S6" s="118" t="s">
        <v>68</v>
      </c>
    </row>
    <row r="7" ht="18" customHeight="1" spans="1:19">
      <c r="A7" s="141">
        <v>1</v>
      </c>
      <c r="B7" s="141" t="s">
        <v>83</v>
      </c>
      <c r="C7" s="142">
        <v>3</v>
      </c>
      <c r="D7" s="142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</row>
    <row r="8" ht="21" customHeight="1" spans="1:19">
      <c r="A8" s="120"/>
      <c r="B8" s="121"/>
      <c r="C8" s="121"/>
      <c r="D8" s="122"/>
      <c r="E8" s="122"/>
      <c r="F8" s="122"/>
      <c r="G8" s="143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23" t="s">
        <v>163</v>
      </c>
      <c r="B9" s="124"/>
      <c r="C9" s="124"/>
      <c r="D9" s="125"/>
      <c r="E9" s="125"/>
      <c r="F9" s="125"/>
      <c r="G9" s="144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0" t="s">
        <v>282</v>
      </c>
      <c r="B10" s="46"/>
      <c r="C10" s="46"/>
      <c r="D10" s="140"/>
      <c r="E10" s="140"/>
      <c r="F10" s="140"/>
      <c r="G10" s="145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26"/>
      <c r="O1" s="110"/>
      <c r="P1" s="110"/>
      <c r="Q1" s="111"/>
      <c r="R1" s="110"/>
      <c r="S1" s="134"/>
      <c r="T1" s="134" t="s">
        <v>283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2"/>
      <c r="I2" s="112"/>
      <c r="J2" s="112"/>
      <c r="K2" s="112"/>
      <c r="L2" s="112"/>
      <c r="M2" s="112"/>
      <c r="N2" s="127"/>
      <c r="O2" s="112"/>
      <c r="P2" s="112"/>
      <c r="Q2" s="98"/>
      <c r="R2" s="112"/>
      <c r="S2" s="127"/>
      <c r="T2" s="98"/>
    </row>
    <row r="3" ht="22.5" customHeight="1" spans="1:20">
      <c r="A3" s="104" t="str">
        <f>"单位名称："&amp;"昆明市晋宁区计划供水节约用水办公室"</f>
        <v>单位名称：昆明市晋宁区计划供水节约用水办公室</v>
      </c>
      <c r="B3" s="113"/>
      <c r="C3" s="113"/>
      <c r="D3" s="113"/>
      <c r="E3" s="113"/>
      <c r="F3" s="113"/>
      <c r="G3" s="113"/>
      <c r="H3" s="105"/>
      <c r="I3" s="105"/>
      <c r="J3" s="105"/>
      <c r="K3" s="105"/>
      <c r="L3" s="105"/>
      <c r="M3" s="105"/>
      <c r="N3" s="126"/>
      <c r="O3" s="110"/>
      <c r="P3" s="110"/>
      <c r="Q3" s="111"/>
      <c r="R3" s="110"/>
      <c r="S3" s="135"/>
      <c r="T3" s="134" t="s">
        <v>1</v>
      </c>
    </row>
    <row r="4" ht="24" customHeight="1" spans="1:20">
      <c r="A4" s="51" t="s">
        <v>172</v>
      </c>
      <c r="B4" s="114" t="s">
        <v>173</v>
      </c>
      <c r="C4" s="114" t="s">
        <v>273</v>
      </c>
      <c r="D4" s="114" t="s">
        <v>284</v>
      </c>
      <c r="E4" s="114" t="s">
        <v>285</v>
      </c>
      <c r="F4" s="114" t="s">
        <v>286</v>
      </c>
      <c r="G4" s="114" t="s">
        <v>287</v>
      </c>
      <c r="H4" s="115" t="s">
        <v>288</v>
      </c>
      <c r="I4" s="115" t="s">
        <v>289</v>
      </c>
      <c r="J4" s="128" t="s">
        <v>180</v>
      </c>
      <c r="K4" s="128"/>
      <c r="L4" s="128"/>
      <c r="M4" s="128"/>
      <c r="N4" s="129"/>
      <c r="O4" s="128"/>
      <c r="P4" s="128"/>
      <c r="Q4" s="136"/>
      <c r="R4" s="128"/>
      <c r="S4" s="129"/>
      <c r="T4" s="137"/>
    </row>
    <row r="5" ht="24" customHeight="1" spans="1:20">
      <c r="A5" s="53"/>
      <c r="B5" s="116"/>
      <c r="C5" s="116"/>
      <c r="D5" s="116"/>
      <c r="E5" s="116"/>
      <c r="F5" s="116"/>
      <c r="G5" s="116"/>
      <c r="H5" s="117"/>
      <c r="I5" s="117"/>
      <c r="J5" s="117" t="s">
        <v>55</v>
      </c>
      <c r="K5" s="117" t="s">
        <v>58</v>
      </c>
      <c r="L5" s="117" t="s">
        <v>182</v>
      </c>
      <c r="M5" s="117" t="s">
        <v>279</v>
      </c>
      <c r="N5" s="130" t="s">
        <v>280</v>
      </c>
      <c r="O5" s="131" t="s">
        <v>281</v>
      </c>
      <c r="P5" s="131"/>
      <c r="Q5" s="138"/>
      <c r="R5" s="131"/>
      <c r="S5" s="139"/>
      <c r="T5" s="118"/>
    </row>
    <row r="6" ht="54" customHeight="1" spans="1:20">
      <c r="A6" s="56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32"/>
      <c r="O6" s="119" t="s">
        <v>57</v>
      </c>
      <c r="P6" s="119" t="s">
        <v>64</v>
      </c>
      <c r="Q6" s="118" t="s">
        <v>65</v>
      </c>
      <c r="R6" s="119" t="s">
        <v>66</v>
      </c>
      <c r="S6" s="132" t="s">
        <v>67</v>
      </c>
      <c r="T6" s="118" t="s">
        <v>68</v>
      </c>
    </row>
    <row r="7" ht="17.25" customHeight="1" spans="1:20">
      <c r="A7" s="57">
        <v>1</v>
      </c>
      <c r="B7" s="118">
        <v>2</v>
      </c>
      <c r="C7" s="57">
        <v>3</v>
      </c>
      <c r="D7" s="57">
        <v>4</v>
      </c>
      <c r="E7" s="118">
        <v>5</v>
      </c>
      <c r="F7" s="57">
        <v>6</v>
      </c>
      <c r="G7" s="57">
        <v>7</v>
      </c>
      <c r="H7" s="118">
        <v>8</v>
      </c>
      <c r="I7" s="57">
        <v>9</v>
      </c>
      <c r="J7" s="57">
        <v>10</v>
      </c>
      <c r="K7" s="118">
        <v>11</v>
      </c>
      <c r="L7" s="57">
        <v>12</v>
      </c>
      <c r="M7" s="57">
        <v>13</v>
      </c>
      <c r="N7" s="118">
        <v>14</v>
      </c>
      <c r="O7" s="57">
        <v>15</v>
      </c>
      <c r="P7" s="57">
        <v>16</v>
      </c>
      <c r="Q7" s="118">
        <v>17</v>
      </c>
      <c r="R7" s="57">
        <v>18</v>
      </c>
      <c r="S7" s="57">
        <v>19</v>
      </c>
      <c r="T7" s="57">
        <v>20</v>
      </c>
    </row>
    <row r="8" ht="21" customHeight="1" spans="1:20">
      <c r="A8" s="120"/>
      <c r="B8" s="121"/>
      <c r="C8" s="121"/>
      <c r="D8" s="121"/>
      <c r="E8" s="121"/>
      <c r="F8" s="121"/>
      <c r="G8" s="121"/>
      <c r="H8" s="122"/>
      <c r="I8" s="122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23" t="s">
        <v>163</v>
      </c>
      <c r="B9" s="124"/>
      <c r="C9" s="124"/>
      <c r="D9" s="124"/>
      <c r="E9" s="124"/>
      <c r="F9" s="124"/>
      <c r="G9" s="124"/>
      <c r="H9" s="125"/>
      <c r="I9" s="133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5" width="20" customWidth="1"/>
  </cols>
  <sheetData>
    <row r="1" ht="17.25" customHeight="1" spans="4:5">
      <c r="D1" s="102"/>
      <c r="E1" s="44" t="s">
        <v>290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"单位名称："&amp;"昆明市晋宁区计划供水节约用水办公室"</f>
        <v>单位名称：昆明市晋宁区计划供水节约用水办公室</v>
      </c>
      <c r="B3" s="105"/>
      <c r="C3" s="105"/>
      <c r="D3" s="106"/>
      <c r="E3" s="49" t="s">
        <v>1</v>
      </c>
    </row>
    <row r="4" ht="19.5" customHeight="1" spans="1:5">
      <c r="A4" s="64" t="s">
        <v>291</v>
      </c>
      <c r="B4" s="14" t="s">
        <v>180</v>
      </c>
      <c r="C4" s="15"/>
      <c r="D4" s="15"/>
      <c r="E4" s="99" t="s">
        <v>292</v>
      </c>
    </row>
    <row r="5" ht="40.5" customHeight="1" spans="1:5">
      <c r="A5" s="57"/>
      <c r="B5" s="65" t="s">
        <v>55</v>
      </c>
      <c r="C5" s="51" t="s">
        <v>58</v>
      </c>
      <c r="D5" s="107" t="s">
        <v>182</v>
      </c>
      <c r="E5" s="71" t="s">
        <v>293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71">
        <v>5</v>
      </c>
    </row>
    <row r="7" ht="19.5" customHeight="1" spans="1:5">
      <c r="A7" s="20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4" t="s">
        <v>294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"单位名称："&amp;"昆明市晋宁区计划供水节约用水办公室"</f>
        <v>单位名称：昆明市晋宁区计划供水节约用水办公室</v>
      </c>
    </row>
    <row r="4" ht="44.25" customHeight="1" spans="1:10">
      <c r="A4" s="19" t="s">
        <v>291</v>
      </c>
      <c r="B4" s="19" t="s">
        <v>242</v>
      </c>
      <c r="C4" s="19" t="s">
        <v>243</v>
      </c>
      <c r="D4" s="19" t="s">
        <v>244</v>
      </c>
      <c r="E4" s="19" t="s">
        <v>245</v>
      </c>
      <c r="F4" s="99" t="s">
        <v>246</v>
      </c>
      <c r="G4" s="19" t="s">
        <v>247</v>
      </c>
      <c r="H4" s="99" t="s">
        <v>248</v>
      </c>
      <c r="I4" s="99" t="s">
        <v>249</v>
      </c>
      <c r="J4" s="19" t="s">
        <v>250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99">
        <v>6</v>
      </c>
      <c r="G5" s="19">
        <v>7</v>
      </c>
      <c r="H5" s="99">
        <v>8</v>
      </c>
      <c r="I5" s="99">
        <v>9</v>
      </c>
      <c r="J5" s="19">
        <v>10</v>
      </c>
    </row>
    <row r="6" ht="42" customHeight="1" spans="1:10">
      <c r="A6" s="20"/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20"/>
      <c r="B7" s="33"/>
      <c r="C7" s="33"/>
      <c r="D7" s="33"/>
      <c r="E7" s="20"/>
      <c r="F7" s="33"/>
      <c r="G7" s="20"/>
      <c r="H7" s="33"/>
      <c r="I7" s="33"/>
      <c r="J7" s="20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D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95" t="s">
        <v>295</v>
      </c>
    </row>
    <row r="2" ht="41.25" customHeight="1" spans="1:9">
      <c r="A2" s="76" t="str">
        <f>"2026"&amp;"年新增资产配置预算表"</f>
        <v>2026年新增资产配置预算表</v>
      </c>
      <c r="B2" s="77"/>
      <c r="C2" s="77"/>
      <c r="D2" s="78"/>
      <c r="E2" s="78"/>
      <c r="F2" s="78"/>
      <c r="G2" s="77"/>
      <c r="H2" s="77"/>
      <c r="I2" s="78"/>
    </row>
    <row r="3" customHeight="1" spans="1:9">
      <c r="A3" s="79" t="str">
        <f>"单位名称："&amp;"昆明市晋宁区计划供水节约用水办公室"</f>
        <v>单位名称：昆明市晋宁区计划供水节约用水办公室</v>
      </c>
      <c r="B3" s="80"/>
      <c r="C3" s="80"/>
      <c r="D3" s="81"/>
      <c r="F3" s="78"/>
      <c r="G3" s="77"/>
      <c r="H3" s="77"/>
      <c r="I3" s="96" t="s">
        <v>1</v>
      </c>
    </row>
    <row r="4" ht="28.5" customHeight="1" spans="1:9">
      <c r="A4" s="82" t="s">
        <v>172</v>
      </c>
      <c r="B4" s="83" t="s">
        <v>173</v>
      </c>
      <c r="C4" s="84" t="s">
        <v>296</v>
      </c>
      <c r="D4" s="82" t="s">
        <v>297</v>
      </c>
      <c r="E4" s="82" t="s">
        <v>298</v>
      </c>
      <c r="F4" s="82" t="s">
        <v>299</v>
      </c>
      <c r="G4" s="83" t="s">
        <v>300</v>
      </c>
      <c r="H4" s="71"/>
      <c r="I4" s="82"/>
    </row>
    <row r="5" ht="21" customHeight="1" spans="1:9">
      <c r="A5" s="84"/>
      <c r="B5" s="85"/>
      <c r="C5" s="85"/>
      <c r="D5" s="86"/>
      <c r="E5" s="85"/>
      <c r="F5" s="85"/>
      <c r="G5" s="83" t="s">
        <v>277</v>
      </c>
      <c r="H5" s="83" t="s">
        <v>301</v>
      </c>
      <c r="I5" s="83" t="s">
        <v>302</v>
      </c>
    </row>
    <row r="6" ht="17.25" customHeight="1" spans="1:9">
      <c r="A6" s="87" t="s">
        <v>82</v>
      </c>
      <c r="B6" s="32" t="s">
        <v>83</v>
      </c>
      <c r="C6" s="87" t="s">
        <v>84</v>
      </c>
      <c r="D6" s="34" t="s">
        <v>85</v>
      </c>
      <c r="E6" s="87" t="s">
        <v>86</v>
      </c>
      <c r="F6" s="32" t="s">
        <v>87</v>
      </c>
      <c r="G6" s="88" t="s">
        <v>88</v>
      </c>
      <c r="H6" s="34" t="s">
        <v>89</v>
      </c>
      <c r="I6" s="34">
        <v>9</v>
      </c>
    </row>
    <row r="7" ht="19.5" customHeight="1" spans="1:9">
      <c r="A7" s="89"/>
      <c r="B7" s="67"/>
      <c r="C7" s="67"/>
      <c r="D7" s="20"/>
      <c r="E7" s="33"/>
      <c r="F7" s="88"/>
      <c r="G7" s="90"/>
      <c r="H7" s="91"/>
      <c r="I7" s="91"/>
    </row>
    <row r="8" ht="19.5" customHeight="1" spans="1:9">
      <c r="A8" s="22" t="s">
        <v>55</v>
      </c>
      <c r="B8" s="92"/>
      <c r="C8" s="92"/>
      <c r="D8" s="93"/>
      <c r="E8" s="94"/>
      <c r="F8" s="94"/>
      <c r="G8" s="90"/>
      <c r="H8" s="91"/>
      <c r="I8" s="91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3"/>
      <c r="E1" s="43"/>
      <c r="F1" s="43"/>
      <c r="G1" s="43"/>
      <c r="K1" s="44" t="s">
        <v>303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"单位名称："&amp;"昆明市晋宁区计划供水节约用水办公室"</f>
        <v>单位名称：昆明市晋宁区计划供水节约用水办公室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230</v>
      </c>
      <c r="B4" s="50" t="s">
        <v>175</v>
      </c>
      <c r="C4" s="50" t="s">
        <v>231</v>
      </c>
      <c r="D4" s="51" t="s">
        <v>176</v>
      </c>
      <c r="E4" s="51" t="s">
        <v>177</v>
      </c>
      <c r="F4" s="51" t="s">
        <v>232</v>
      </c>
      <c r="G4" s="51" t="s">
        <v>233</v>
      </c>
      <c r="H4" s="64" t="s">
        <v>55</v>
      </c>
      <c r="I4" s="14" t="s">
        <v>304</v>
      </c>
      <c r="J4" s="15"/>
      <c r="K4" s="38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1">
        <v>10</v>
      </c>
      <c r="K7" s="71">
        <v>11</v>
      </c>
    </row>
    <row r="8" ht="18.75" customHeight="1" spans="1:11">
      <c r="A8" s="20"/>
      <c r="B8" s="33"/>
      <c r="C8" s="20"/>
      <c r="D8" s="20"/>
      <c r="E8" s="20"/>
      <c r="F8" s="20"/>
      <c r="G8" s="20"/>
      <c r="H8" s="66"/>
      <c r="I8" s="72"/>
      <c r="J8" s="72"/>
      <c r="K8" s="66"/>
    </row>
    <row r="9" ht="18.75" customHeight="1" spans="1:11">
      <c r="A9" s="67"/>
      <c r="B9" s="33"/>
      <c r="C9" s="33"/>
      <c r="D9" s="33"/>
      <c r="E9" s="33"/>
      <c r="F9" s="33"/>
      <c r="G9" s="33"/>
      <c r="H9" s="60"/>
      <c r="I9" s="60"/>
      <c r="J9" s="60"/>
      <c r="K9" s="66"/>
    </row>
    <row r="10" ht="18.75" customHeight="1" spans="1:11">
      <c r="A10" s="68" t="s">
        <v>163</v>
      </c>
      <c r="B10" s="69"/>
      <c r="C10" s="69"/>
      <c r="D10" s="69"/>
      <c r="E10" s="69"/>
      <c r="F10" s="69"/>
      <c r="G10" s="70"/>
      <c r="H10" s="60"/>
      <c r="I10" s="60"/>
      <c r="J10" s="60"/>
      <c r="K10" s="6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3"/>
      <c r="G1" s="44" t="s">
        <v>305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"单位名称："&amp;"昆明市晋宁区计划供水节约用水办公室"</f>
        <v>单位名称：昆明市晋宁区计划供水节约用水办公室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231</v>
      </c>
      <c r="B4" s="50" t="s">
        <v>230</v>
      </c>
      <c r="C4" s="50" t="s">
        <v>175</v>
      </c>
      <c r="D4" s="51" t="s">
        <v>306</v>
      </c>
      <c r="E4" s="14" t="s">
        <v>58</v>
      </c>
      <c r="F4" s="15"/>
      <c r="G4" s="38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33" t="s">
        <v>70</v>
      </c>
      <c r="B8" s="59"/>
      <c r="C8" s="59"/>
      <c r="D8" s="33"/>
      <c r="E8" s="60">
        <v>10000</v>
      </c>
      <c r="F8" s="60"/>
      <c r="G8" s="60"/>
    </row>
    <row r="9" ht="18.75" customHeight="1" spans="1:7">
      <c r="A9" s="33"/>
      <c r="B9" s="33" t="s">
        <v>307</v>
      </c>
      <c r="C9" s="33" t="s">
        <v>238</v>
      </c>
      <c r="D9" s="33" t="s">
        <v>308</v>
      </c>
      <c r="E9" s="60">
        <v>10000</v>
      </c>
      <c r="F9" s="60"/>
      <c r="G9" s="60"/>
    </row>
    <row r="10" ht="18.75" customHeight="1" spans="1:7">
      <c r="A10" s="61" t="s">
        <v>55</v>
      </c>
      <c r="B10" s="62" t="s">
        <v>309</v>
      </c>
      <c r="C10" s="62"/>
      <c r="D10" s="63"/>
      <c r="E10" s="60">
        <v>10000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310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"单位名称："&amp;"昆明市晋宁区计划供水节约用水办公室"</f>
        <v>单位名称：昆明市晋宁区计划供水节约用水办公室</v>
      </c>
      <c r="B3" s="3"/>
      <c r="C3" s="4"/>
      <c r="D3" s="5"/>
      <c r="E3" s="5"/>
      <c r="F3" s="5"/>
      <c r="G3" s="5"/>
      <c r="H3" s="5"/>
      <c r="I3" s="5"/>
      <c r="J3" s="224" t="s">
        <v>1</v>
      </c>
    </row>
    <row r="4" ht="30" customHeight="1" spans="1:10">
      <c r="A4" s="6" t="s">
        <v>311</v>
      </c>
      <c r="B4" s="7"/>
      <c r="C4" s="8"/>
      <c r="D4" s="8"/>
      <c r="E4" s="9"/>
      <c r="F4" s="10" t="s">
        <v>311</v>
      </c>
      <c r="G4" s="9"/>
      <c r="H4" s="11"/>
      <c r="I4" s="8"/>
      <c r="J4" s="9"/>
    </row>
    <row r="5" ht="32.25" customHeight="1" spans="1:10">
      <c r="A5" s="12" t="s">
        <v>312</v>
      </c>
      <c r="B5" s="13"/>
      <c r="C5" s="13"/>
      <c r="D5" s="13"/>
      <c r="E5" s="13"/>
      <c r="F5" s="13"/>
      <c r="G5" s="13"/>
      <c r="H5" s="13"/>
      <c r="I5" s="36"/>
      <c r="J5" s="37"/>
    </row>
    <row r="6" ht="32.25" customHeight="1" spans="1:10">
      <c r="A6" s="14" t="s">
        <v>313</v>
      </c>
      <c r="B6" s="15"/>
      <c r="C6" s="15"/>
      <c r="D6" s="15"/>
      <c r="E6" s="15"/>
      <c r="F6" s="15"/>
      <c r="G6" s="15"/>
      <c r="H6" s="15"/>
      <c r="I6" s="38"/>
      <c r="J6" s="39" t="s">
        <v>314</v>
      </c>
    </row>
    <row r="7" ht="99.75" customHeight="1" spans="1:10">
      <c r="A7" s="16" t="s">
        <v>315</v>
      </c>
      <c r="B7" s="17" t="s">
        <v>316</v>
      </c>
      <c r="C7" s="18"/>
      <c r="D7" s="18"/>
      <c r="E7" s="18"/>
      <c r="F7" s="18"/>
      <c r="G7" s="18"/>
      <c r="H7" s="18"/>
      <c r="I7" s="18"/>
      <c r="J7" s="40" t="s">
        <v>317</v>
      </c>
    </row>
    <row r="8" ht="99.75" customHeight="1" spans="1:10">
      <c r="A8" s="16"/>
      <c r="B8" s="17" t="str">
        <f>"总体绩效目标（"&amp;"2026"&amp;"-"&amp;("2026"+2)&amp;"年期间）"</f>
        <v>总体绩效目标（2026-2028年期间）</v>
      </c>
      <c r="C8" s="18"/>
      <c r="D8" s="18"/>
      <c r="E8" s="18"/>
      <c r="F8" s="18"/>
      <c r="G8" s="18"/>
      <c r="H8" s="18"/>
      <c r="I8" s="18"/>
      <c r="J8" s="40" t="s">
        <v>318</v>
      </c>
    </row>
    <row r="9" ht="75" customHeight="1" spans="1:10">
      <c r="A9" s="17" t="s">
        <v>319</v>
      </c>
      <c r="B9" s="19" t="str">
        <f>"预算年度（"&amp;"2026"&amp;"年）绩效目标"</f>
        <v>预算年度（2026年）绩效目标</v>
      </c>
      <c r="C9" s="20"/>
      <c r="D9" s="20"/>
      <c r="E9" s="20"/>
      <c r="F9" s="20"/>
      <c r="G9" s="20"/>
      <c r="H9" s="20"/>
      <c r="I9" s="20"/>
      <c r="J9" s="41" t="s">
        <v>320</v>
      </c>
    </row>
    <row r="10" ht="32.25" customHeight="1" spans="1:10">
      <c r="A10" s="21" t="s">
        <v>321</v>
      </c>
      <c r="B10" s="21"/>
      <c r="C10" s="21"/>
      <c r="D10" s="21"/>
      <c r="E10" s="21"/>
      <c r="F10" s="21"/>
      <c r="G10" s="21"/>
      <c r="H10" s="21"/>
      <c r="I10" s="21"/>
      <c r="J10" s="21"/>
    </row>
    <row r="11" ht="32.25" customHeight="1" spans="1:10">
      <c r="A11" s="17" t="s">
        <v>322</v>
      </c>
      <c r="B11" s="17"/>
      <c r="C11" s="16" t="s">
        <v>323</v>
      </c>
      <c r="D11" s="16"/>
      <c r="E11" s="16" t="s">
        <v>324</v>
      </c>
      <c r="F11" s="16"/>
      <c r="G11" s="16"/>
      <c r="H11" s="16" t="s">
        <v>325</v>
      </c>
      <c r="I11" s="16"/>
      <c r="J11" s="16"/>
    </row>
    <row r="12" ht="32.25" customHeight="1" spans="1:10">
      <c r="A12" s="17"/>
      <c r="B12" s="17"/>
      <c r="C12" s="16"/>
      <c r="D12" s="16"/>
      <c r="E12" s="17" t="s">
        <v>326</v>
      </c>
      <c r="F12" s="17" t="s">
        <v>327</v>
      </c>
      <c r="G12" s="17" t="s">
        <v>328</v>
      </c>
      <c r="H12" s="17" t="s">
        <v>326</v>
      </c>
      <c r="I12" s="17" t="s">
        <v>327</v>
      </c>
      <c r="J12" s="17" t="s">
        <v>328</v>
      </c>
    </row>
    <row r="13" ht="24" customHeight="1" spans="1:10">
      <c r="A13" s="22" t="s">
        <v>55</v>
      </c>
      <c r="B13" s="23"/>
      <c r="C13" s="23"/>
      <c r="D13" s="23"/>
      <c r="E13" s="24"/>
      <c r="F13" s="24"/>
      <c r="G13" s="24"/>
      <c r="H13" s="25"/>
      <c r="I13" s="25"/>
      <c r="J13" s="25"/>
    </row>
    <row r="14" ht="34.5" customHeight="1" spans="1:10">
      <c r="A14" s="18"/>
      <c r="B14" s="26"/>
      <c r="C14" s="18"/>
      <c r="D14" s="26"/>
      <c r="E14" s="25"/>
      <c r="F14" s="25"/>
      <c r="G14" s="25"/>
      <c r="H14" s="25"/>
      <c r="I14" s="25"/>
      <c r="J14" s="25"/>
    </row>
    <row r="15" ht="32.25" customHeight="1" spans="1:10">
      <c r="A15" s="21" t="s">
        <v>329</v>
      </c>
      <c r="B15" s="21"/>
      <c r="C15" s="21"/>
      <c r="D15" s="21"/>
      <c r="E15" s="21"/>
      <c r="F15" s="21"/>
      <c r="G15" s="21"/>
      <c r="H15" s="21"/>
      <c r="I15" s="21"/>
      <c r="J15" s="21"/>
    </row>
    <row r="16" ht="32.25" customHeight="1" spans="1:10">
      <c r="A16" s="27" t="s">
        <v>330</v>
      </c>
      <c r="B16" s="27"/>
      <c r="C16" s="27"/>
      <c r="D16" s="27"/>
      <c r="E16" s="27"/>
      <c r="F16" s="27"/>
      <c r="G16" s="27"/>
      <c r="H16" s="28" t="s">
        <v>331</v>
      </c>
      <c r="I16" s="42" t="s">
        <v>250</v>
      </c>
      <c r="J16" s="28" t="s">
        <v>332</v>
      </c>
    </row>
    <row r="17" ht="36" customHeight="1" spans="1:10">
      <c r="A17" s="29" t="s">
        <v>243</v>
      </c>
      <c r="B17" s="29" t="s">
        <v>333</v>
      </c>
      <c r="C17" s="30" t="s">
        <v>245</v>
      </c>
      <c r="D17" s="30" t="s">
        <v>246</v>
      </c>
      <c r="E17" s="30" t="s">
        <v>247</v>
      </c>
      <c r="F17" s="30" t="s">
        <v>248</v>
      </c>
      <c r="G17" s="30" t="s">
        <v>249</v>
      </c>
      <c r="H17" s="31"/>
      <c r="I17" s="31"/>
      <c r="J17" s="31"/>
    </row>
    <row r="18" ht="32.25" customHeight="1" spans="1:10">
      <c r="A18" s="32"/>
      <c r="B18" s="32"/>
      <c r="C18" s="33"/>
      <c r="D18" s="32"/>
      <c r="E18" s="32"/>
      <c r="F18" s="32"/>
      <c r="G18" s="32"/>
      <c r="H18" s="34"/>
      <c r="I18" s="20"/>
      <c r="J18" s="34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6" t="s">
        <v>52</v>
      </c>
    </row>
    <row r="2" ht="41.25" customHeight="1" spans="1:1">
      <c r="A2" s="76" t="str">
        <f>"2026"&amp;"年部门收入预算表"</f>
        <v>2026年部门收入预算表</v>
      </c>
    </row>
    <row r="3" ht="17.25" customHeight="1" spans="1:19">
      <c r="A3" s="79" t="str">
        <f>"单位名称："&amp;"昆明市晋宁区计划供水节约用水办公室"</f>
        <v>单位名称：昆明市晋宁区计划供水节约用水办公室</v>
      </c>
      <c r="S3" s="81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8"/>
      <c r="O4" s="212" t="s">
        <v>45</v>
      </c>
      <c r="P4" s="212"/>
      <c r="Q4" s="212"/>
      <c r="R4" s="212"/>
      <c r="S4" s="218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19" t="s">
        <v>62</v>
      </c>
      <c r="J5" s="220"/>
      <c r="K5" s="220"/>
      <c r="L5" s="220"/>
      <c r="M5" s="220"/>
      <c r="N5" s="221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5"/>
      <c r="B6" s="133"/>
      <c r="C6" s="144"/>
      <c r="D6" s="144"/>
      <c r="E6" s="144"/>
      <c r="F6" s="144"/>
      <c r="G6" s="144"/>
      <c r="H6" s="144"/>
      <c r="I6" s="101" t="s">
        <v>57</v>
      </c>
      <c r="J6" s="221" t="s">
        <v>64</v>
      </c>
      <c r="K6" s="221" t="s">
        <v>65</v>
      </c>
      <c r="L6" s="221" t="s">
        <v>66</v>
      </c>
      <c r="M6" s="221" t="s">
        <v>67</v>
      </c>
      <c r="N6" s="221" t="s">
        <v>68</v>
      </c>
      <c r="O6" s="222"/>
      <c r="P6" s="222"/>
      <c r="Q6" s="222"/>
      <c r="R6" s="222"/>
      <c r="S6" s="144"/>
    </row>
    <row r="7" ht="15" customHeight="1" spans="1:19">
      <c r="A7" s="216">
        <v>1</v>
      </c>
      <c r="B7" s="216">
        <v>2</v>
      </c>
      <c r="C7" s="216">
        <v>3</v>
      </c>
      <c r="D7" s="216">
        <v>4</v>
      </c>
      <c r="E7" s="216">
        <v>5</v>
      </c>
      <c r="F7" s="216">
        <v>6</v>
      </c>
      <c r="G7" s="216">
        <v>7</v>
      </c>
      <c r="H7" s="216">
        <v>8</v>
      </c>
      <c r="I7" s="101">
        <v>9</v>
      </c>
      <c r="J7" s="216">
        <v>10</v>
      </c>
      <c r="K7" s="216">
        <v>11</v>
      </c>
      <c r="L7" s="216">
        <v>12</v>
      </c>
      <c r="M7" s="216">
        <v>13</v>
      </c>
      <c r="N7" s="216">
        <v>14</v>
      </c>
      <c r="O7" s="216">
        <v>15</v>
      </c>
      <c r="P7" s="216">
        <v>16</v>
      </c>
      <c r="Q7" s="216">
        <v>17</v>
      </c>
      <c r="R7" s="216">
        <v>18</v>
      </c>
      <c r="S7" s="216">
        <v>19</v>
      </c>
    </row>
    <row r="8" ht="18" customHeight="1" spans="1:19">
      <c r="A8" s="33" t="s">
        <v>69</v>
      </c>
      <c r="B8" s="33" t="s">
        <v>70</v>
      </c>
      <c r="C8" s="109">
        <v>2432387.93</v>
      </c>
      <c r="D8" s="109">
        <v>2432387.93</v>
      </c>
      <c r="E8" s="109">
        <v>2432387.93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18" customHeight="1" spans="1:19">
      <c r="A9" s="84" t="s">
        <v>55</v>
      </c>
      <c r="B9" s="217"/>
      <c r="C9" s="109">
        <v>2432387.93</v>
      </c>
      <c r="D9" s="109">
        <v>2432387.93</v>
      </c>
      <c r="E9" s="109">
        <v>2432387.93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4" workbookViewId="0">
      <selection activeCell="E21" sqref="E2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81" t="s">
        <v>71</v>
      </c>
    </row>
    <row r="2" ht="41.25" customHeight="1" spans="1:1">
      <c r="A2" s="76" t="str">
        <f>"2026"&amp;"年部门支出预算表"</f>
        <v>2026年部门支出预算表</v>
      </c>
    </row>
    <row r="3" ht="17.25" customHeight="1" spans="1:15">
      <c r="A3" s="79" t="str">
        <f>"单位名称："&amp;"昆明市晋宁区计划供水节约用水办公室"</f>
        <v>单位名称：昆明市晋宁区计划供水节约用水办公室</v>
      </c>
      <c r="O3" s="81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7"/>
      <c r="O4" s="208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9"/>
      <c r="J5" s="203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7" t="s">
        <v>82</v>
      </c>
      <c r="B6" s="87" t="s">
        <v>83</v>
      </c>
      <c r="C6" s="87" t="s">
        <v>84</v>
      </c>
      <c r="D6" s="88" t="s">
        <v>85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90</v>
      </c>
      <c r="J6" s="88" t="s">
        <v>91</v>
      </c>
      <c r="K6" s="88" t="s">
        <v>92</v>
      </c>
      <c r="L6" s="88" t="s">
        <v>93</v>
      </c>
      <c r="M6" s="88" t="s">
        <v>94</v>
      </c>
      <c r="N6" s="87" t="s">
        <v>95</v>
      </c>
      <c r="O6" s="88" t="s">
        <v>96</v>
      </c>
    </row>
    <row r="7" ht="21" customHeight="1" spans="1:15">
      <c r="A7" s="89" t="s">
        <v>97</v>
      </c>
      <c r="B7" s="89" t="s">
        <v>98</v>
      </c>
      <c r="C7" s="109">
        <v>241605.12</v>
      </c>
      <c r="D7" s="109">
        <v>241605.12</v>
      </c>
      <c r="E7" s="109">
        <v>241605.12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ht="21" customHeight="1" spans="1:15">
      <c r="A8" s="204" t="s">
        <v>99</v>
      </c>
      <c r="B8" s="204" t="s">
        <v>100</v>
      </c>
      <c r="C8" s="109">
        <v>241605.12</v>
      </c>
      <c r="D8" s="109">
        <v>241605.12</v>
      </c>
      <c r="E8" s="109">
        <v>241605.12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05" t="s">
        <v>101</v>
      </c>
      <c r="B9" s="205" t="s">
        <v>102</v>
      </c>
      <c r="C9" s="109">
        <v>241605.12</v>
      </c>
      <c r="D9" s="109">
        <v>241605.12</v>
      </c>
      <c r="E9" s="109">
        <v>241605.12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89" t="s">
        <v>103</v>
      </c>
      <c r="B10" s="89" t="s">
        <v>104</v>
      </c>
      <c r="C10" s="109">
        <v>177389.51</v>
      </c>
      <c r="D10" s="109">
        <v>177389.51</v>
      </c>
      <c r="E10" s="109">
        <v>177389.51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4" t="s">
        <v>105</v>
      </c>
      <c r="B11" s="204" t="s">
        <v>106</v>
      </c>
      <c r="C11" s="109">
        <v>177389.51</v>
      </c>
      <c r="D11" s="109">
        <v>177389.51</v>
      </c>
      <c r="E11" s="109">
        <v>177389.51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05" t="s">
        <v>107</v>
      </c>
      <c r="B12" s="205" t="s">
        <v>108</v>
      </c>
      <c r="C12" s="109">
        <v>102607.73</v>
      </c>
      <c r="D12" s="109">
        <v>102607.73</v>
      </c>
      <c r="E12" s="109">
        <v>102607.73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5" t="s">
        <v>109</v>
      </c>
      <c r="B13" s="205" t="s">
        <v>110</v>
      </c>
      <c r="C13" s="109">
        <v>64941.6</v>
      </c>
      <c r="D13" s="109">
        <v>64941.6</v>
      </c>
      <c r="E13" s="109">
        <v>64941.6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5" t="s">
        <v>111</v>
      </c>
      <c r="B14" s="205" t="s">
        <v>112</v>
      </c>
      <c r="C14" s="109">
        <v>9840.18</v>
      </c>
      <c r="D14" s="109">
        <v>9840.18</v>
      </c>
      <c r="E14" s="109">
        <v>9840.18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89" t="s">
        <v>113</v>
      </c>
      <c r="B15" s="89" t="s">
        <v>114</v>
      </c>
      <c r="C15" s="109">
        <v>1793645.46</v>
      </c>
      <c r="D15" s="109">
        <v>1793645.46</v>
      </c>
      <c r="E15" s="109">
        <v>1783645.46</v>
      </c>
      <c r="F15" s="109">
        <v>10000</v>
      </c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4" t="s">
        <v>115</v>
      </c>
      <c r="B16" s="204" t="s">
        <v>116</v>
      </c>
      <c r="C16" s="109">
        <v>1793645.46</v>
      </c>
      <c r="D16" s="109">
        <v>1793645.46</v>
      </c>
      <c r="E16" s="109">
        <v>1783645.46</v>
      </c>
      <c r="F16" s="109">
        <v>10000</v>
      </c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05" t="s">
        <v>117</v>
      </c>
      <c r="B17" s="205" t="s">
        <v>118</v>
      </c>
      <c r="C17" s="109">
        <v>1793645.46</v>
      </c>
      <c r="D17" s="109">
        <v>1793645.46</v>
      </c>
      <c r="E17" s="109">
        <v>1783645.46</v>
      </c>
      <c r="F17" s="109">
        <v>10000</v>
      </c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89" t="s">
        <v>119</v>
      </c>
      <c r="B18" s="89" t="s">
        <v>120</v>
      </c>
      <c r="C18" s="109">
        <v>219747.84</v>
      </c>
      <c r="D18" s="109">
        <v>219747.84</v>
      </c>
      <c r="E18" s="109">
        <v>219747.84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4" t="s">
        <v>121</v>
      </c>
      <c r="B19" s="204" t="s">
        <v>122</v>
      </c>
      <c r="C19" s="109">
        <v>219747.84</v>
      </c>
      <c r="D19" s="109">
        <v>219747.84</v>
      </c>
      <c r="E19" s="109">
        <v>219747.84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05" t="s">
        <v>123</v>
      </c>
      <c r="B20" s="205" t="s">
        <v>124</v>
      </c>
      <c r="C20" s="109">
        <v>219747.84</v>
      </c>
      <c r="D20" s="109">
        <v>219747.84</v>
      </c>
      <c r="E20" s="109">
        <v>219747.84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6" t="s">
        <v>55</v>
      </c>
      <c r="B21" s="70"/>
      <c r="C21" s="109">
        <v>2432387.93</v>
      </c>
      <c r="D21" s="109">
        <v>2432387.93</v>
      </c>
      <c r="E21" s="109">
        <v>2422387.93</v>
      </c>
      <c r="F21" s="109">
        <v>10000</v>
      </c>
      <c r="G21" s="109"/>
      <c r="H21" s="109"/>
      <c r="I21" s="109"/>
      <c r="J21" s="109"/>
      <c r="K21" s="109"/>
      <c r="L21" s="109"/>
      <c r="M21" s="109"/>
      <c r="N21" s="109"/>
      <c r="O21" s="109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7"/>
      <c r="B1" s="81"/>
      <c r="C1" s="81"/>
      <c r="D1" s="81" t="s">
        <v>125</v>
      </c>
    </row>
    <row r="2" ht="41.25" customHeight="1" spans="1:1">
      <c r="A2" s="76" t="str">
        <f>"2026"&amp;"年部门财政拨款收支预算总表"</f>
        <v>2026年部门财政拨款收支预算总表</v>
      </c>
    </row>
    <row r="3" ht="17.25" customHeight="1" spans="1:4">
      <c r="A3" s="79" t="str">
        <f>"单位名称："&amp;"昆明市晋宁区计划供水节约用水办公室"</f>
        <v>单位名称：昆明市晋宁区计划供水节约用水办公室</v>
      </c>
      <c r="B3" s="189"/>
      <c r="D3" s="81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126</v>
      </c>
      <c r="B6" s="109">
        <v>2432387.93</v>
      </c>
      <c r="C6" s="192" t="s">
        <v>127</v>
      </c>
      <c r="D6" s="109">
        <v>2432387.93</v>
      </c>
    </row>
    <row r="7" ht="16.5" customHeight="1" spans="1:4">
      <c r="A7" s="192" t="s">
        <v>128</v>
      </c>
      <c r="B7" s="109">
        <v>2432387.93</v>
      </c>
      <c r="C7" s="192" t="s">
        <v>129</v>
      </c>
      <c r="D7" s="109"/>
    </row>
    <row r="8" ht="16.5" customHeight="1" spans="1:4">
      <c r="A8" s="192" t="s">
        <v>130</v>
      </c>
      <c r="B8" s="109"/>
      <c r="C8" s="192" t="s">
        <v>131</v>
      </c>
      <c r="D8" s="109"/>
    </row>
    <row r="9" ht="16.5" customHeight="1" spans="1:4">
      <c r="A9" s="192" t="s">
        <v>132</v>
      </c>
      <c r="B9" s="109"/>
      <c r="C9" s="192" t="s">
        <v>133</v>
      </c>
      <c r="D9" s="109"/>
    </row>
    <row r="10" ht="16.5" customHeight="1" spans="1:4">
      <c r="A10" s="192" t="s">
        <v>134</v>
      </c>
      <c r="B10" s="109"/>
      <c r="C10" s="192" t="s">
        <v>135</v>
      </c>
      <c r="D10" s="109"/>
    </row>
    <row r="11" ht="16.5" customHeight="1" spans="1:4">
      <c r="A11" s="192" t="s">
        <v>128</v>
      </c>
      <c r="B11" s="109"/>
      <c r="C11" s="192" t="s">
        <v>136</v>
      </c>
      <c r="D11" s="109"/>
    </row>
    <row r="12" ht="16.5" customHeight="1" spans="1:4">
      <c r="A12" s="23" t="s">
        <v>130</v>
      </c>
      <c r="B12" s="109"/>
      <c r="C12" s="100" t="s">
        <v>137</v>
      </c>
      <c r="D12" s="109"/>
    </row>
    <row r="13" ht="16.5" customHeight="1" spans="1:4">
      <c r="A13" s="23" t="s">
        <v>132</v>
      </c>
      <c r="B13" s="109"/>
      <c r="C13" s="100" t="s">
        <v>138</v>
      </c>
      <c r="D13" s="109"/>
    </row>
    <row r="14" ht="16.5" customHeight="1" spans="1:4">
      <c r="A14" s="193"/>
      <c r="B14" s="109"/>
      <c r="C14" s="100" t="s">
        <v>139</v>
      </c>
      <c r="D14" s="109">
        <v>241605.12</v>
      </c>
    </row>
    <row r="15" ht="16.5" customHeight="1" spans="1:4">
      <c r="A15" s="193"/>
      <c r="B15" s="109"/>
      <c r="C15" s="100" t="s">
        <v>140</v>
      </c>
      <c r="D15" s="109">
        <v>177389.51</v>
      </c>
    </row>
    <row r="16" ht="16.5" customHeight="1" spans="1:4">
      <c r="A16" s="193"/>
      <c r="B16" s="109"/>
      <c r="C16" s="100" t="s">
        <v>141</v>
      </c>
      <c r="D16" s="109"/>
    </row>
    <row r="17" ht="16.5" customHeight="1" spans="1:4">
      <c r="A17" s="193"/>
      <c r="B17" s="109"/>
      <c r="C17" s="100" t="s">
        <v>142</v>
      </c>
      <c r="D17" s="109"/>
    </row>
    <row r="18" ht="16.5" customHeight="1" spans="1:4">
      <c r="A18" s="193"/>
      <c r="B18" s="109"/>
      <c r="C18" s="100" t="s">
        <v>143</v>
      </c>
      <c r="D18" s="109">
        <v>1793645.46</v>
      </c>
    </row>
    <row r="19" ht="16.5" customHeight="1" spans="1:4">
      <c r="A19" s="193"/>
      <c r="B19" s="109"/>
      <c r="C19" s="100" t="s">
        <v>144</v>
      </c>
      <c r="D19" s="109"/>
    </row>
    <row r="20" ht="16.5" customHeight="1" spans="1:4">
      <c r="A20" s="193"/>
      <c r="B20" s="109"/>
      <c r="C20" s="100" t="s">
        <v>145</v>
      </c>
      <c r="D20" s="109"/>
    </row>
    <row r="21" ht="16.5" customHeight="1" spans="1:4">
      <c r="A21" s="193"/>
      <c r="B21" s="109"/>
      <c r="C21" s="100" t="s">
        <v>146</v>
      </c>
      <c r="D21" s="109"/>
    </row>
    <row r="22" ht="16.5" customHeight="1" spans="1:4">
      <c r="A22" s="193"/>
      <c r="B22" s="109"/>
      <c r="C22" s="100" t="s">
        <v>147</v>
      </c>
      <c r="D22" s="109"/>
    </row>
    <row r="23" ht="16.5" customHeight="1" spans="1:4">
      <c r="A23" s="193"/>
      <c r="B23" s="109"/>
      <c r="C23" s="100" t="s">
        <v>148</v>
      </c>
      <c r="D23" s="109"/>
    </row>
    <row r="24" ht="16.5" customHeight="1" spans="1:4">
      <c r="A24" s="193"/>
      <c r="B24" s="109"/>
      <c r="C24" s="100" t="s">
        <v>149</v>
      </c>
      <c r="D24" s="109"/>
    </row>
    <row r="25" ht="16.5" customHeight="1" spans="1:4">
      <c r="A25" s="193"/>
      <c r="B25" s="109"/>
      <c r="C25" s="100" t="s">
        <v>150</v>
      </c>
      <c r="D25" s="109">
        <v>219747.84</v>
      </c>
    </row>
    <row r="26" ht="16.5" customHeight="1" spans="1:4">
      <c r="A26" s="193"/>
      <c r="B26" s="109"/>
      <c r="C26" s="100" t="s">
        <v>151</v>
      </c>
      <c r="D26" s="109"/>
    </row>
    <row r="27" ht="16.5" customHeight="1" spans="1:4">
      <c r="A27" s="193"/>
      <c r="B27" s="109"/>
      <c r="C27" s="100" t="s">
        <v>152</v>
      </c>
      <c r="D27" s="109"/>
    </row>
    <row r="28" ht="16.5" customHeight="1" spans="1:4">
      <c r="A28" s="193"/>
      <c r="B28" s="109"/>
      <c r="C28" s="100" t="s">
        <v>153</v>
      </c>
      <c r="D28" s="109"/>
    </row>
    <row r="29" ht="16.5" customHeight="1" spans="1:4">
      <c r="A29" s="193"/>
      <c r="B29" s="109"/>
      <c r="C29" s="100" t="s">
        <v>154</v>
      </c>
      <c r="D29" s="109"/>
    </row>
    <row r="30" ht="16.5" customHeight="1" spans="1:4">
      <c r="A30" s="193"/>
      <c r="B30" s="109"/>
      <c r="C30" s="100" t="s">
        <v>155</v>
      </c>
      <c r="D30" s="109"/>
    </row>
    <row r="31" ht="16.5" customHeight="1" spans="1:4">
      <c r="A31" s="193"/>
      <c r="B31" s="109"/>
      <c r="C31" s="23" t="s">
        <v>156</v>
      </c>
      <c r="D31" s="109"/>
    </row>
    <row r="32" ht="16.5" customHeight="1" spans="1:4">
      <c r="A32" s="193"/>
      <c r="B32" s="109"/>
      <c r="C32" s="23" t="s">
        <v>157</v>
      </c>
      <c r="D32" s="109"/>
    </row>
    <row r="33" ht="16.5" customHeight="1" spans="1:4">
      <c r="A33" s="193"/>
      <c r="B33" s="109"/>
      <c r="C33" s="20" t="s">
        <v>158</v>
      </c>
      <c r="D33" s="109"/>
    </row>
    <row r="34" ht="15" customHeight="1" spans="1:4">
      <c r="A34" s="194" t="s">
        <v>50</v>
      </c>
      <c r="B34" s="195">
        <v>2432387.93</v>
      </c>
      <c r="C34" s="194" t="s">
        <v>51</v>
      </c>
      <c r="D34" s="195">
        <v>2432387.93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tabSelected="1" topLeftCell="A2" workbookViewId="0">
      <selection activeCell="C17" sqref="C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3"/>
      <c r="F1" s="102"/>
      <c r="G1" s="168" t="s">
        <v>159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6" t="str">
        <f>"单位名称："&amp;"昆明市晋宁区计划供水节约用水办公室"</f>
        <v>单位名称：昆明市晋宁区计划供水节约用水办公室</v>
      </c>
      <c r="F3" s="150"/>
      <c r="G3" s="168" t="s">
        <v>1</v>
      </c>
    </row>
    <row r="4" ht="20.25" customHeight="1" spans="1:7">
      <c r="A4" s="184" t="s">
        <v>160</v>
      </c>
      <c r="B4" s="185"/>
      <c r="C4" s="154" t="s">
        <v>55</v>
      </c>
      <c r="D4" s="175" t="s">
        <v>75</v>
      </c>
      <c r="E4" s="15"/>
      <c r="F4" s="38"/>
      <c r="G4" s="165" t="s">
        <v>76</v>
      </c>
    </row>
    <row r="5" ht="20.25" customHeight="1" spans="1:7">
      <c r="A5" s="186" t="s">
        <v>72</v>
      </c>
      <c r="B5" s="186" t="s">
        <v>73</v>
      </c>
      <c r="C5" s="57"/>
      <c r="D5" s="16" t="s">
        <v>57</v>
      </c>
      <c r="E5" s="16" t="s">
        <v>161</v>
      </c>
      <c r="F5" s="16" t="s">
        <v>162</v>
      </c>
      <c r="G5" s="167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20" t="s">
        <v>97</v>
      </c>
      <c r="B7" s="20" t="s">
        <v>98</v>
      </c>
      <c r="C7" s="109">
        <v>241605.12</v>
      </c>
      <c r="D7" s="109">
        <v>241605.12</v>
      </c>
      <c r="E7" s="109">
        <v>241605.12</v>
      </c>
      <c r="F7" s="109"/>
      <c r="G7" s="109"/>
    </row>
    <row r="8" ht="18" customHeight="1" spans="1:7">
      <c r="A8" s="162" t="s">
        <v>99</v>
      </c>
      <c r="B8" s="162" t="s">
        <v>100</v>
      </c>
      <c r="C8" s="109">
        <v>241605.12</v>
      </c>
      <c r="D8" s="109">
        <v>241605.12</v>
      </c>
      <c r="E8" s="109">
        <v>241605.12</v>
      </c>
      <c r="F8" s="109"/>
      <c r="G8" s="109"/>
    </row>
    <row r="9" ht="18" customHeight="1" spans="1:7">
      <c r="A9" s="187" t="s">
        <v>101</v>
      </c>
      <c r="B9" s="187" t="s">
        <v>102</v>
      </c>
      <c r="C9" s="109">
        <v>241605.12</v>
      </c>
      <c r="D9" s="109">
        <v>241605.12</v>
      </c>
      <c r="E9" s="109">
        <v>241605.12</v>
      </c>
      <c r="F9" s="109"/>
      <c r="G9" s="109"/>
    </row>
    <row r="10" ht="18" customHeight="1" spans="1:7">
      <c r="A10" s="20" t="s">
        <v>103</v>
      </c>
      <c r="B10" s="20" t="s">
        <v>104</v>
      </c>
      <c r="C10" s="109">
        <v>177389.51</v>
      </c>
      <c r="D10" s="109">
        <v>177389.51</v>
      </c>
      <c r="E10" s="109">
        <v>177389.51</v>
      </c>
      <c r="F10" s="109"/>
      <c r="G10" s="109"/>
    </row>
    <row r="11" ht="18" customHeight="1" spans="1:7">
      <c r="A11" s="162" t="s">
        <v>105</v>
      </c>
      <c r="B11" s="162" t="s">
        <v>106</v>
      </c>
      <c r="C11" s="109">
        <v>177389.51</v>
      </c>
      <c r="D11" s="109">
        <v>177389.51</v>
      </c>
      <c r="E11" s="109">
        <v>177389.51</v>
      </c>
      <c r="F11" s="109"/>
      <c r="G11" s="109"/>
    </row>
    <row r="12" ht="18" customHeight="1" spans="1:7">
      <c r="A12" s="187" t="s">
        <v>107</v>
      </c>
      <c r="B12" s="187" t="s">
        <v>108</v>
      </c>
      <c r="C12" s="109">
        <v>102607.73</v>
      </c>
      <c r="D12" s="109">
        <v>102607.73</v>
      </c>
      <c r="E12" s="109">
        <v>102607.73</v>
      </c>
      <c r="F12" s="109"/>
      <c r="G12" s="109"/>
    </row>
    <row r="13" ht="18" customHeight="1" spans="1:7">
      <c r="A13" s="187" t="s">
        <v>109</v>
      </c>
      <c r="B13" s="187" t="s">
        <v>110</v>
      </c>
      <c r="C13" s="109">
        <v>64941.6</v>
      </c>
      <c r="D13" s="109">
        <v>64941.6</v>
      </c>
      <c r="E13" s="109">
        <v>64941.6</v>
      </c>
      <c r="F13" s="109"/>
      <c r="G13" s="109"/>
    </row>
    <row r="14" ht="18" customHeight="1" spans="1:7">
      <c r="A14" s="187" t="s">
        <v>111</v>
      </c>
      <c r="B14" s="187" t="s">
        <v>112</v>
      </c>
      <c r="C14" s="109">
        <v>9840.18</v>
      </c>
      <c r="D14" s="109">
        <v>9840.18</v>
      </c>
      <c r="E14" s="109">
        <v>9840.18</v>
      </c>
      <c r="F14" s="109"/>
      <c r="G14" s="109"/>
    </row>
    <row r="15" ht="18" customHeight="1" spans="1:7">
      <c r="A15" s="20" t="s">
        <v>113</v>
      </c>
      <c r="B15" s="20" t="s">
        <v>114</v>
      </c>
      <c r="C15" s="109">
        <v>1793645.46</v>
      </c>
      <c r="D15" s="109">
        <v>1783645.46</v>
      </c>
      <c r="E15" s="109">
        <v>1661720.82</v>
      </c>
      <c r="F15" s="109">
        <v>121924.64</v>
      </c>
      <c r="G15" s="109">
        <v>10000</v>
      </c>
    </row>
    <row r="16" ht="18" customHeight="1" spans="1:7">
      <c r="A16" s="162" t="s">
        <v>115</v>
      </c>
      <c r="B16" s="162" t="s">
        <v>116</v>
      </c>
      <c r="C16" s="109">
        <v>1793645.46</v>
      </c>
      <c r="D16" s="109">
        <v>1783645.46</v>
      </c>
      <c r="E16" s="109">
        <v>1661720.82</v>
      </c>
      <c r="F16" s="109">
        <v>121924.64</v>
      </c>
      <c r="G16" s="109">
        <v>10000</v>
      </c>
    </row>
    <row r="17" ht="18" customHeight="1" spans="1:7">
      <c r="A17" s="187" t="s">
        <v>117</v>
      </c>
      <c r="B17" s="187" t="s">
        <v>118</v>
      </c>
      <c r="C17" s="109">
        <v>1793645.46</v>
      </c>
      <c r="D17" s="109">
        <v>1783645.46</v>
      </c>
      <c r="E17" s="109">
        <v>1661720.82</v>
      </c>
      <c r="F17" s="109">
        <v>121924.64</v>
      </c>
      <c r="G17" s="109">
        <v>10000</v>
      </c>
    </row>
    <row r="18" ht="18" customHeight="1" spans="1:7">
      <c r="A18" s="20" t="s">
        <v>119</v>
      </c>
      <c r="B18" s="20" t="s">
        <v>120</v>
      </c>
      <c r="C18" s="109">
        <v>219747.84</v>
      </c>
      <c r="D18" s="109">
        <v>219747.84</v>
      </c>
      <c r="E18" s="109">
        <v>219747.84</v>
      </c>
      <c r="F18" s="109"/>
      <c r="G18" s="109"/>
    </row>
    <row r="19" ht="18" customHeight="1" spans="1:7">
      <c r="A19" s="162" t="s">
        <v>121</v>
      </c>
      <c r="B19" s="162" t="s">
        <v>122</v>
      </c>
      <c r="C19" s="109">
        <v>219747.84</v>
      </c>
      <c r="D19" s="109">
        <v>219747.84</v>
      </c>
      <c r="E19" s="109">
        <v>219747.84</v>
      </c>
      <c r="F19" s="109"/>
      <c r="G19" s="109"/>
    </row>
    <row r="20" ht="18" customHeight="1" spans="1:7">
      <c r="A20" s="187" t="s">
        <v>123</v>
      </c>
      <c r="B20" s="187" t="s">
        <v>124</v>
      </c>
      <c r="C20" s="109">
        <v>219747.84</v>
      </c>
      <c r="D20" s="109">
        <v>219747.84</v>
      </c>
      <c r="E20" s="109">
        <v>219747.84</v>
      </c>
      <c r="F20" s="109"/>
      <c r="G20" s="109"/>
    </row>
    <row r="21" ht="18" customHeight="1" spans="1:7">
      <c r="A21" s="108" t="s">
        <v>163</v>
      </c>
      <c r="B21" s="188" t="s">
        <v>163</v>
      </c>
      <c r="C21" s="109">
        <v>2432387.93</v>
      </c>
      <c r="D21" s="109">
        <v>2422387.93</v>
      </c>
      <c r="E21" s="109">
        <v>2300463.29</v>
      </c>
      <c r="F21" s="109">
        <v>121924.64</v>
      </c>
      <c r="G21" s="109">
        <v>10000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8"/>
      <c r="B1" s="78"/>
      <c r="C1" s="78"/>
      <c r="D1" s="78"/>
      <c r="E1" s="77"/>
      <c r="F1" s="180" t="s">
        <v>164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78"/>
      <c r="C2" s="78"/>
      <c r="D2" s="78"/>
      <c r="E2" s="77"/>
      <c r="F2" s="78"/>
    </row>
    <row r="3" customHeight="1" spans="1:6">
      <c r="A3" s="140" t="str">
        <f>"单位名称："&amp;"昆明市晋宁区计划供水节约用水办公室"</f>
        <v>单位名称：昆明市晋宁区计划供水节约用水办公室</v>
      </c>
      <c r="B3" s="182"/>
      <c r="D3" s="78"/>
      <c r="E3" s="77"/>
      <c r="F3" s="96" t="s">
        <v>1</v>
      </c>
    </row>
    <row r="4" ht="27" customHeight="1" spans="1:6">
      <c r="A4" s="82" t="s">
        <v>165</v>
      </c>
      <c r="B4" s="82" t="s">
        <v>166</v>
      </c>
      <c r="C4" s="84" t="s">
        <v>167</v>
      </c>
      <c r="D4" s="82"/>
      <c r="E4" s="83"/>
      <c r="F4" s="82" t="s">
        <v>168</v>
      </c>
    </row>
    <row r="5" ht="28.5" customHeight="1" spans="1:6">
      <c r="A5" s="183"/>
      <c r="B5" s="86"/>
      <c r="C5" s="83" t="s">
        <v>57</v>
      </c>
      <c r="D5" s="83" t="s">
        <v>169</v>
      </c>
      <c r="E5" s="83" t="s">
        <v>170</v>
      </c>
      <c r="F5" s="85"/>
    </row>
    <row r="6" ht="17.25" customHeight="1" spans="1:6">
      <c r="A6" s="88" t="s">
        <v>82</v>
      </c>
      <c r="B6" s="88" t="s">
        <v>83</v>
      </c>
      <c r="C6" s="88" t="s">
        <v>84</v>
      </c>
      <c r="D6" s="88" t="s">
        <v>85</v>
      </c>
      <c r="E6" s="88" t="s">
        <v>86</v>
      </c>
      <c r="F6" s="88" t="s">
        <v>87</v>
      </c>
    </row>
    <row r="7" ht="17.25" customHeight="1" spans="1:6">
      <c r="A7" s="109">
        <v>5000</v>
      </c>
      <c r="B7" s="109"/>
      <c r="C7" s="109"/>
      <c r="D7" s="109"/>
      <c r="E7" s="109"/>
      <c r="F7" s="109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1"/>
  <sheetViews>
    <sheetView showZeros="0" topLeftCell="D6" workbookViewId="0">
      <selection activeCell="D16" sqref="$A16:$XFD1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2:26">
      <c r="B1" s="163"/>
      <c r="C1" s="169"/>
      <c r="E1" s="170"/>
      <c r="F1" s="170"/>
      <c r="G1" s="170"/>
      <c r="H1" s="170"/>
      <c r="I1" s="111"/>
      <c r="J1" s="111"/>
      <c r="K1" s="111"/>
      <c r="L1" s="111"/>
      <c r="M1" s="111"/>
      <c r="N1" s="111"/>
      <c r="T1" s="111"/>
      <c r="X1" s="169"/>
      <c r="Z1" s="44" t="s">
        <v>171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"单位名称："&amp;"昆明市晋宁区计划供水节约用水办公室"</f>
        <v>单位名称：昆明市晋宁区计划供水节约用水办公室</v>
      </c>
      <c r="B3" s="47"/>
      <c r="C3" s="171"/>
      <c r="D3" s="171"/>
      <c r="E3" s="171"/>
      <c r="F3" s="171"/>
      <c r="G3" s="171"/>
      <c r="H3" s="171"/>
      <c r="I3" s="113"/>
      <c r="J3" s="113"/>
      <c r="K3" s="113"/>
      <c r="L3" s="113"/>
      <c r="M3" s="113"/>
      <c r="N3" s="113"/>
      <c r="O3" s="48"/>
      <c r="P3" s="48"/>
      <c r="Q3" s="48"/>
      <c r="R3" s="48"/>
      <c r="S3" s="48"/>
      <c r="T3" s="113"/>
      <c r="X3" s="169"/>
      <c r="Z3" s="44" t="s">
        <v>1</v>
      </c>
    </row>
    <row r="4" ht="18" customHeight="1" spans="1:26">
      <c r="A4" s="50" t="s">
        <v>172</v>
      </c>
      <c r="B4" s="50" t="s">
        <v>173</v>
      </c>
      <c r="C4" s="50" t="s">
        <v>174</v>
      </c>
      <c r="D4" s="50" t="s">
        <v>175</v>
      </c>
      <c r="E4" s="50" t="s">
        <v>176</v>
      </c>
      <c r="F4" s="50" t="s">
        <v>177</v>
      </c>
      <c r="G4" s="50" t="s">
        <v>178</v>
      </c>
      <c r="H4" s="50" t="s">
        <v>179</v>
      </c>
      <c r="I4" s="175" t="s">
        <v>180</v>
      </c>
      <c r="J4" s="136" t="s">
        <v>180</v>
      </c>
      <c r="K4" s="136"/>
      <c r="L4" s="136"/>
      <c r="M4" s="136"/>
      <c r="N4" s="136"/>
      <c r="O4" s="15"/>
      <c r="P4" s="15"/>
      <c r="Q4" s="15"/>
      <c r="R4" s="15"/>
      <c r="S4" s="15"/>
      <c r="T4" s="129" t="s">
        <v>61</v>
      </c>
      <c r="U4" s="136" t="s">
        <v>62</v>
      </c>
      <c r="V4" s="136"/>
      <c r="W4" s="136"/>
      <c r="X4" s="136"/>
      <c r="Y4" s="136"/>
      <c r="Z4" s="137"/>
    </row>
    <row r="5" ht="18" customHeight="1" spans="1:26">
      <c r="A5" s="52"/>
      <c r="B5" s="65"/>
      <c r="C5" s="156"/>
      <c r="D5" s="52"/>
      <c r="E5" s="52"/>
      <c r="F5" s="52"/>
      <c r="G5" s="52"/>
      <c r="H5" s="52"/>
      <c r="I5" s="154" t="s">
        <v>181</v>
      </c>
      <c r="J5" s="175" t="s">
        <v>58</v>
      </c>
      <c r="K5" s="136"/>
      <c r="L5" s="136"/>
      <c r="M5" s="136"/>
      <c r="N5" s="137"/>
      <c r="O5" s="14" t="s">
        <v>182</v>
      </c>
      <c r="P5" s="14" t="s">
        <v>60</v>
      </c>
      <c r="Q5" s="14" t="s">
        <v>183</v>
      </c>
      <c r="R5" s="15"/>
      <c r="S5" s="38"/>
      <c r="T5" s="50" t="s">
        <v>61</v>
      </c>
      <c r="U5" s="175" t="s">
        <v>62</v>
      </c>
      <c r="V5" s="129" t="s">
        <v>64</v>
      </c>
      <c r="W5" s="136" t="s">
        <v>62</v>
      </c>
      <c r="X5" s="129" t="s">
        <v>66</v>
      </c>
      <c r="Y5" s="129" t="s">
        <v>67</v>
      </c>
      <c r="Z5" s="179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6" t="s">
        <v>184</v>
      </c>
      <c r="K6" s="50" t="s">
        <v>185</v>
      </c>
      <c r="L6" s="50" t="s">
        <v>186</v>
      </c>
      <c r="M6" s="50" t="s">
        <v>187</v>
      </c>
      <c r="N6" s="50" t="s">
        <v>188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189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2"/>
      <c r="B7" s="57"/>
      <c r="C7" s="172"/>
      <c r="D7" s="172"/>
      <c r="E7" s="172"/>
      <c r="F7" s="172"/>
      <c r="G7" s="172"/>
      <c r="H7" s="172"/>
      <c r="I7" s="172"/>
      <c r="J7" s="177" t="s">
        <v>57</v>
      </c>
      <c r="K7" s="55" t="s">
        <v>190</v>
      </c>
      <c r="L7" s="55" t="s">
        <v>186</v>
      </c>
      <c r="M7" s="55" t="s">
        <v>187</v>
      </c>
      <c r="N7" s="55" t="s">
        <v>188</v>
      </c>
      <c r="O7" s="55"/>
      <c r="P7" s="55"/>
      <c r="Q7" s="55" t="s">
        <v>186</v>
      </c>
      <c r="R7" s="55" t="s">
        <v>187</v>
      </c>
      <c r="S7" s="55" t="s">
        <v>188</v>
      </c>
      <c r="T7" s="55" t="s">
        <v>61</v>
      </c>
      <c r="U7" s="55" t="s">
        <v>57</v>
      </c>
      <c r="V7" s="55" t="s">
        <v>64</v>
      </c>
      <c r="W7" s="55" t="s">
        <v>189</v>
      </c>
      <c r="X7" s="55" t="s">
        <v>66</v>
      </c>
      <c r="Y7" s="55" t="s">
        <v>67</v>
      </c>
      <c r="Z7" s="55" t="s">
        <v>68</v>
      </c>
    </row>
    <row r="8" customHeight="1" spans="1:26">
      <c r="A8" s="71">
        <v>1</v>
      </c>
      <c r="B8" s="71">
        <v>2</v>
      </c>
      <c r="C8" s="71">
        <v>3</v>
      </c>
      <c r="D8" s="71">
        <v>4</v>
      </c>
      <c r="E8" s="71">
        <v>5</v>
      </c>
      <c r="F8" s="71">
        <v>6</v>
      </c>
      <c r="G8" s="71">
        <v>7</v>
      </c>
      <c r="H8" s="71">
        <v>8</v>
      </c>
      <c r="I8" s="71">
        <v>9</v>
      </c>
      <c r="J8" s="71">
        <v>10</v>
      </c>
      <c r="K8" s="7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71">
        <v>21</v>
      </c>
      <c r="V8" s="71">
        <v>22</v>
      </c>
      <c r="W8" s="71">
        <v>23</v>
      </c>
      <c r="X8" s="71">
        <v>24</v>
      </c>
      <c r="Y8" s="71">
        <v>25</v>
      </c>
      <c r="Z8" s="71">
        <v>26</v>
      </c>
    </row>
    <row r="9" ht="20.25" customHeight="1" spans="1:26">
      <c r="A9" s="23"/>
      <c r="B9" s="23"/>
      <c r="C9" s="23"/>
      <c r="D9" s="23"/>
      <c r="E9" s="23"/>
      <c r="F9" s="23"/>
      <c r="G9" s="23"/>
      <c r="H9" s="23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23" t="s">
        <v>191</v>
      </c>
      <c r="B10" s="23" t="s">
        <v>70</v>
      </c>
      <c r="C10" s="23" t="s">
        <v>192</v>
      </c>
      <c r="D10" s="23" t="s">
        <v>193</v>
      </c>
      <c r="E10" s="23" t="s">
        <v>117</v>
      </c>
      <c r="F10" s="23" t="s">
        <v>118</v>
      </c>
      <c r="G10" s="23" t="s">
        <v>194</v>
      </c>
      <c r="H10" s="23" t="s">
        <v>195</v>
      </c>
      <c r="I10" s="109">
        <v>681564</v>
      </c>
      <c r="J10" s="109">
        <v>681564</v>
      </c>
      <c r="K10" s="178"/>
      <c r="L10" s="178"/>
      <c r="M10" s="109">
        <v>681564</v>
      </c>
      <c r="N10" s="178"/>
      <c r="O10" s="178"/>
      <c r="P10" s="178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23" t="s">
        <v>191</v>
      </c>
      <c r="B11" s="23" t="s">
        <v>70</v>
      </c>
      <c r="C11" s="23" t="s">
        <v>192</v>
      </c>
      <c r="D11" s="23" t="s">
        <v>193</v>
      </c>
      <c r="E11" s="23" t="s">
        <v>117</v>
      </c>
      <c r="F11" s="23" t="s">
        <v>118</v>
      </c>
      <c r="G11" s="23" t="s">
        <v>196</v>
      </c>
      <c r="H11" s="23" t="s">
        <v>197</v>
      </c>
      <c r="I11" s="109">
        <v>48444</v>
      </c>
      <c r="J11" s="109">
        <v>48444</v>
      </c>
      <c r="K11" s="178"/>
      <c r="L11" s="178"/>
      <c r="M11" s="109">
        <v>48444</v>
      </c>
      <c r="N11" s="178"/>
      <c r="O11" s="178"/>
      <c r="P11" s="178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23" t="s">
        <v>191</v>
      </c>
      <c r="B12" s="23" t="s">
        <v>70</v>
      </c>
      <c r="C12" s="23" t="s">
        <v>192</v>
      </c>
      <c r="D12" s="23" t="s">
        <v>193</v>
      </c>
      <c r="E12" s="23" t="s">
        <v>117</v>
      </c>
      <c r="F12" s="23" t="s">
        <v>118</v>
      </c>
      <c r="G12" s="23" t="s">
        <v>198</v>
      </c>
      <c r="H12" s="23" t="s">
        <v>199</v>
      </c>
      <c r="I12" s="109">
        <v>56797</v>
      </c>
      <c r="J12" s="109">
        <v>56797</v>
      </c>
      <c r="K12" s="178"/>
      <c r="L12" s="178"/>
      <c r="M12" s="109">
        <v>56797</v>
      </c>
      <c r="N12" s="178"/>
      <c r="O12" s="178"/>
      <c r="P12" s="178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23" t="s">
        <v>191</v>
      </c>
      <c r="B13" s="23" t="s">
        <v>70</v>
      </c>
      <c r="C13" s="23" t="s">
        <v>192</v>
      </c>
      <c r="D13" s="23" t="s">
        <v>193</v>
      </c>
      <c r="E13" s="23" t="s">
        <v>117</v>
      </c>
      <c r="F13" s="23" t="s">
        <v>118</v>
      </c>
      <c r="G13" s="23" t="s">
        <v>200</v>
      </c>
      <c r="H13" s="23" t="s">
        <v>201</v>
      </c>
      <c r="I13" s="109">
        <v>124140</v>
      </c>
      <c r="J13" s="109">
        <v>124140</v>
      </c>
      <c r="K13" s="178"/>
      <c r="L13" s="178"/>
      <c r="M13" s="109">
        <v>124140</v>
      </c>
      <c r="N13" s="178"/>
      <c r="O13" s="178"/>
      <c r="P13" s="178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23" t="s">
        <v>191</v>
      </c>
      <c r="B14" s="23" t="s">
        <v>70</v>
      </c>
      <c r="C14" s="23" t="s">
        <v>192</v>
      </c>
      <c r="D14" s="23" t="s">
        <v>193</v>
      </c>
      <c r="E14" s="23" t="s">
        <v>117</v>
      </c>
      <c r="F14" s="23" t="s">
        <v>118</v>
      </c>
      <c r="G14" s="23" t="s">
        <v>200</v>
      </c>
      <c r="H14" s="23" t="s">
        <v>201</v>
      </c>
      <c r="I14" s="109">
        <v>220560</v>
      </c>
      <c r="J14" s="109">
        <v>220560</v>
      </c>
      <c r="K14" s="178"/>
      <c r="L14" s="178"/>
      <c r="M14" s="109">
        <v>220560</v>
      </c>
      <c r="N14" s="178"/>
      <c r="O14" s="178"/>
      <c r="P14" s="178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23" t="s">
        <v>191</v>
      </c>
      <c r="B15" s="23" t="s">
        <v>70</v>
      </c>
      <c r="C15" s="23" t="s">
        <v>192</v>
      </c>
      <c r="D15" s="23" t="s">
        <v>193</v>
      </c>
      <c r="E15" s="23" t="s">
        <v>117</v>
      </c>
      <c r="F15" s="23" t="s">
        <v>118</v>
      </c>
      <c r="G15" s="23" t="s">
        <v>200</v>
      </c>
      <c r="H15" s="23" t="s">
        <v>201</v>
      </c>
      <c r="I15" s="109">
        <v>224124</v>
      </c>
      <c r="J15" s="109">
        <v>224124</v>
      </c>
      <c r="K15" s="178"/>
      <c r="L15" s="178"/>
      <c r="M15" s="109">
        <v>224124</v>
      </c>
      <c r="N15" s="178"/>
      <c r="O15" s="178"/>
      <c r="P15" s="178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23" t="s">
        <v>191</v>
      </c>
      <c r="B16" s="23" t="s">
        <v>70</v>
      </c>
      <c r="C16" s="23" t="s">
        <v>202</v>
      </c>
      <c r="D16" s="23" t="s">
        <v>203</v>
      </c>
      <c r="E16" s="23" t="s">
        <v>101</v>
      </c>
      <c r="F16" s="23" t="s">
        <v>102</v>
      </c>
      <c r="G16" s="23" t="s">
        <v>204</v>
      </c>
      <c r="H16" s="23" t="s">
        <v>205</v>
      </c>
      <c r="I16" s="109">
        <v>241605.12</v>
      </c>
      <c r="J16" s="109">
        <v>241605.12</v>
      </c>
      <c r="K16" s="178"/>
      <c r="L16" s="178"/>
      <c r="M16" s="109">
        <v>241605.12</v>
      </c>
      <c r="N16" s="178"/>
      <c r="O16" s="178"/>
      <c r="P16" s="178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23" t="s">
        <v>191</v>
      </c>
      <c r="B17" s="23" t="s">
        <v>70</v>
      </c>
      <c r="C17" s="23" t="s">
        <v>202</v>
      </c>
      <c r="D17" s="23" t="s">
        <v>203</v>
      </c>
      <c r="E17" s="23" t="s">
        <v>107</v>
      </c>
      <c r="F17" s="23" t="s">
        <v>108</v>
      </c>
      <c r="G17" s="23" t="s">
        <v>206</v>
      </c>
      <c r="H17" s="23" t="s">
        <v>207</v>
      </c>
      <c r="I17" s="109">
        <v>102607.73</v>
      </c>
      <c r="J17" s="109">
        <v>102607.73</v>
      </c>
      <c r="K17" s="178"/>
      <c r="L17" s="178"/>
      <c r="M17" s="109">
        <v>102607.73</v>
      </c>
      <c r="N17" s="178"/>
      <c r="O17" s="178"/>
      <c r="P17" s="178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23" t="s">
        <v>191</v>
      </c>
      <c r="B18" s="23" t="s">
        <v>70</v>
      </c>
      <c r="C18" s="23" t="s">
        <v>202</v>
      </c>
      <c r="D18" s="23" t="s">
        <v>203</v>
      </c>
      <c r="E18" s="23" t="s">
        <v>109</v>
      </c>
      <c r="F18" s="23" t="s">
        <v>110</v>
      </c>
      <c r="G18" s="23" t="s">
        <v>208</v>
      </c>
      <c r="H18" s="23" t="s">
        <v>209</v>
      </c>
      <c r="I18" s="109">
        <v>64941.6</v>
      </c>
      <c r="J18" s="109">
        <v>64941.6</v>
      </c>
      <c r="K18" s="178"/>
      <c r="L18" s="178"/>
      <c r="M18" s="109">
        <v>64941.6</v>
      </c>
      <c r="N18" s="178"/>
      <c r="O18" s="178"/>
      <c r="P18" s="178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23" t="s">
        <v>191</v>
      </c>
      <c r="B19" s="23" t="s">
        <v>70</v>
      </c>
      <c r="C19" s="23" t="s">
        <v>202</v>
      </c>
      <c r="D19" s="23" t="s">
        <v>203</v>
      </c>
      <c r="E19" s="23" t="s">
        <v>111</v>
      </c>
      <c r="F19" s="23" t="s">
        <v>112</v>
      </c>
      <c r="G19" s="23" t="s">
        <v>210</v>
      </c>
      <c r="H19" s="23" t="s">
        <v>211</v>
      </c>
      <c r="I19" s="109">
        <v>4156.26</v>
      </c>
      <c r="J19" s="109">
        <v>4156.26</v>
      </c>
      <c r="K19" s="178"/>
      <c r="L19" s="178"/>
      <c r="M19" s="109">
        <v>4156.26</v>
      </c>
      <c r="N19" s="178"/>
      <c r="O19" s="178"/>
      <c r="P19" s="178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23" t="s">
        <v>191</v>
      </c>
      <c r="B20" s="23" t="s">
        <v>70</v>
      </c>
      <c r="C20" s="23" t="s">
        <v>202</v>
      </c>
      <c r="D20" s="23" t="s">
        <v>203</v>
      </c>
      <c r="E20" s="23" t="s">
        <v>111</v>
      </c>
      <c r="F20" s="23" t="s">
        <v>112</v>
      </c>
      <c r="G20" s="23" t="s">
        <v>210</v>
      </c>
      <c r="H20" s="23" t="s">
        <v>211</v>
      </c>
      <c r="I20" s="109">
        <v>5683.92</v>
      </c>
      <c r="J20" s="109">
        <v>5683.92</v>
      </c>
      <c r="K20" s="178"/>
      <c r="L20" s="178"/>
      <c r="M20" s="109">
        <v>5683.92</v>
      </c>
      <c r="N20" s="178"/>
      <c r="O20" s="178"/>
      <c r="P20" s="178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23" t="s">
        <v>191</v>
      </c>
      <c r="B21" s="23" t="s">
        <v>70</v>
      </c>
      <c r="C21" s="23" t="s">
        <v>202</v>
      </c>
      <c r="D21" s="23" t="s">
        <v>203</v>
      </c>
      <c r="E21" s="23" t="s">
        <v>117</v>
      </c>
      <c r="F21" s="23" t="s">
        <v>118</v>
      </c>
      <c r="G21" s="23" t="s">
        <v>210</v>
      </c>
      <c r="H21" s="23" t="s">
        <v>211</v>
      </c>
      <c r="I21" s="109">
        <v>9091.82</v>
      </c>
      <c r="J21" s="109">
        <v>9091.82</v>
      </c>
      <c r="K21" s="178"/>
      <c r="L21" s="178"/>
      <c r="M21" s="109">
        <v>9091.82</v>
      </c>
      <c r="N21" s="178"/>
      <c r="O21" s="178"/>
      <c r="P21" s="178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23" t="s">
        <v>191</v>
      </c>
      <c r="B22" s="23" t="s">
        <v>70</v>
      </c>
      <c r="C22" s="23" t="s">
        <v>212</v>
      </c>
      <c r="D22" s="23" t="s">
        <v>168</v>
      </c>
      <c r="E22" s="23" t="s">
        <v>117</v>
      </c>
      <c r="F22" s="23" t="s">
        <v>118</v>
      </c>
      <c r="G22" s="23" t="s">
        <v>213</v>
      </c>
      <c r="H22" s="23" t="s">
        <v>168</v>
      </c>
      <c r="I22" s="109">
        <v>5000</v>
      </c>
      <c r="J22" s="109">
        <v>5000</v>
      </c>
      <c r="K22" s="178"/>
      <c r="L22" s="178"/>
      <c r="M22" s="109">
        <v>5000</v>
      </c>
      <c r="N22" s="178"/>
      <c r="O22" s="178"/>
      <c r="P22" s="178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23" t="s">
        <v>191</v>
      </c>
      <c r="B23" s="23" t="s">
        <v>70</v>
      </c>
      <c r="C23" s="23" t="s">
        <v>214</v>
      </c>
      <c r="D23" s="23" t="s">
        <v>215</v>
      </c>
      <c r="E23" s="23" t="s">
        <v>117</v>
      </c>
      <c r="F23" s="23" t="s">
        <v>118</v>
      </c>
      <c r="G23" s="23" t="s">
        <v>216</v>
      </c>
      <c r="H23" s="23" t="s">
        <v>215</v>
      </c>
      <c r="I23" s="109">
        <v>29936.64</v>
      </c>
      <c r="J23" s="109">
        <v>29936.64</v>
      </c>
      <c r="K23" s="178"/>
      <c r="L23" s="178"/>
      <c r="M23" s="109">
        <v>29936.64</v>
      </c>
      <c r="N23" s="178"/>
      <c r="O23" s="178"/>
      <c r="P23" s="178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23" t="s">
        <v>191</v>
      </c>
      <c r="B24" s="23" t="s">
        <v>70</v>
      </c>
      <c r="C24" s="23" t="s">
        <v>217</v>
      </c>
      <c r="D24" s="23" t="s">
        <v>218</v>
      </c>
      <c r="E24" s="23" t="s">
        <v>117</v>
      </c>
      <c r="F24" s="23" t="s">
        <v>118</v>
      </c>
      <c r="G24" s="23" t="s">
        <v>219</v>
      </c>
      <c r="H24" s="23" t="s">
        <v>220</v>
      </c>
      <c r="I24" s="109">
        <v>34188</v>
      </c>
      <c r="J24" s="109">
        <v>34188</v>
      </c>
      <c r="K24" s="178"/>
      <c r="L24" s="178"/>
      <c r="M24" s="109">
        <v>34188</v>
      </c>
      <c r="N24" s="178"/>
      <c r="O24" s="178"/>
      <c r="P24" s="178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23" t="s">
        <v>191</v>
      </c>
      <c r="B25" s="23" t="s">
        <v>70</v>
      </c>
      <c r="C25" s="23" t="s">
        <v>217</v>
      </c>
      <c r="D25" s="23" t="s">
        <v>218</v>
      </c>
      <c r="E25" s="23" t="s">
        <v>117</v>
      </c>
      <c r="F25" s="23" t="s">
        <v>118</v>
      </c>
      <c r="G25" s="23" t="s">
        <v>221</v>
      </c>
      <c r="H25" s="23" t="s">
        <v>222</v>
      </c>
      <c r="I25" s="109">
        <v>22000</v>
      </c>
      <c r="J25" s="109">
        <v>22000</v>
      </c>
      <c r="K25" s="178"/>
      <c r="L25" s="178"/>
      <c r="M25" s="109">
        <v>22000</v>
      </c>
      <c r="N25" s="178"/>
      <c r="O25" s="178"/>
      <c r="P25" s="178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23" t="s">
        <v>191</v>
      </c>
      <c r="B26" s="23" t="s">
        <v>70</v>
      </c>
      <c r="C26" s="23" t="s">
        <v>217</v>
      </c>
      <c r="D26" s="23" t="s">
        <v>218</v>
      </c>
      <c r="E26" s="23" t="s">
        <v>117</v>
      </c>
      <c r="F26" s="23" t="s">
        <v>118</v>
      </c>
      <c r="G26" s="23" t="s">
        <v>223</v>
      </c>
      <c r="H26" s="23" t="s">
        <v>224</v>
      </c>
      <c r="I26" s="109">
        <v>30800</v>
      </c>
      <c r="J26" s="109">
        <v>30800</v>
      </c>
      <c r="K26" s="178"/>
      <c r="L26" s="178"/>
      <c r="M26" s="109">
        <v>30800</v>
      </c>
      <c r="N26" s="178"/>
      <c r="O26" s="178"/>
      <c r="P26" s="178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23" t="s">
        <v>191</v>
      </c>
      <c r="B27" s="23" t="s">
        <v>70</v>
      </c>
      <c r="C27" s="23" t="s">
        <v>225</v>
      </c>
      <c r="D27" s="23" t="s">
        <v>124</v>
      </c>
      <c r="E27" s="23" t="s">
        <v>123</v>
      </c>
      <c r="F27" s="23" t="s">
        <v>124</v>
      </c>
      <c r="G27" s="23" t="s">
        <v>226</v>
      </c>
      <c r="H27" s="23" t="s">
        <v>124</v>
      </c>
      <c r="I27" s="109">
        <v>219747.84</v>
      </c>
      <c r="J27" s="109">
        <v>219747.84</v>
      </c>
      <c r="K27" s="178"/>
      <c r="L27" s="178"/>
      <c r="M27" s="109">
        <v>219747.84</v>
      </c>
      <c r="N27" s="178"/>
      <c r="O27" s="178"/>
      <c r="P27" s="178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23" t="s">
        <v>191</v>
      </c>
      <c r="B28" s="23" t="s">
        <v>70</v>
      </c>
      <c r="C28" s="23" t="s">
        <v>227</v>
      </c>
      <c r="D28" s="23" t="s">
        <v>228</v>
      </c>
      <c r="E28" s="23" t="s">
        <v>117</v>
      </c>
      <c r="F28" s="23" t="s">
        <v>118</v>
      </c>
      <c r="G28" s="23" t="s">
        <v>198</v>
      </c>
      <c r="H28" s="23" t="s">
        <v>199</v>
      </c>
      <c r="I28" s="109">
        <v>99000</v>
      </c>
      <c r="J28" s="109">
        <v>99000</v>
      </c>
      <c r="K28" s="178"/>
      <c r="L28" s="178"/>
      <c r="M28" s="109">
        <v>99000</v>
      </c>
      <c r="N28" s="178"/>
      <c r="O28" s="178"/>
      <c r="P28" s="178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23" t="s">
        <v>191</v>
      </c>
      <c r="B29" s="23" t="s">
        <v>70</v>
      </c>
      <c r="C29" s="23" t="s">
        <v>227</v>
      </c>
      <c r="D29" s="23" t="s">
        <v>228</v>
      </c>
      <c r="E29" s="23" t="s">
        <v>117</v>
      </c>
      <c r="F29" s="23" t="s">
        <v>118</v>
      </c>
      <c r="G29" s="23" t="s">
        <v>200</v>
      </c>
      <c r="H29" s="23" t="s">
        <v>201</v>
      </c>
      <c r="I29" s="109">
        <v>105600</v>
      </c>
      <c r="J29" s="109">
        <v>105600</v>
      </c>
      <c r="K29" s="178"/>
      <c r="L29" s="178"/>
      <c r="M29" s="109">
        <v>105600</v>
      </c>
      <c r="N29" s="178"/>
      <c r="O29" s="178"/>
      <c r="P29" s="178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23" t="s">
        <v>191</v>
      </c>
      <c r="B30" s="23" t="s">
        <v>70</v>
      </c>
      <c r="C30" s="23" t="s">
        <v>227</v>
      </c>
      <c r="D30" s="23" t="s">
        <v>228</v>
      </c>
      <c r="E30" s="23" t="s">
        <v>117</v>
      </c>
      <c r="F30" s="23" t="s">
        <v>118</v>
      </c>
      <c r="G30" s="23" t="s">
        <v>200</v>
      </c>
      <c r="H30" s="23" t="s">
        <v>201</v>
      </c>
      <c r="I30" s="109">
        <v>92400</v>
      </c>
      <c r="J30" s="109">
        <v>92400</v>
      </c>
      <c r="K30" s="178"/>
      <c r="L30" s="178"/>
      <c r="M30" s="109">
        <v>92400</v>
      </c>
      <c r="N30" s="178"/>
      <c r="O30" s="178"/>
      <c r="P30" s="178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17.25" customHeight="1" spans="1:26">
      <c r="A31" s="68">
        <v>2422387.93</v>
      </c>
      <c r="B31" s="69"/>
      <c r="C31" s="173"/>
      <c r="D31" s="173"/>
      <c r="E31" s="173"/>
      <c r="F31" s="173"/>
      <c r="G31" s="173"/>
      <c r="H31" s="174"/>
      <c r="I31" s="109">
        <v>2422387.93</v>
      </c>
      <c r="J31" s="109">
        <v>2422387.93</v>
      </c>
      <c r="K31" s="109"/>
      <c r="L31" s="109"/>
      <c r="M31" s="109">
        <v>2422387.93</v>
      </c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</sheetData>
  <mergeCells count="34">
    <mergeCell ref="A2:Z2"/>
    <mergeCell ref="A3:H3"/>
    <mergeCell ref="I4:Z4"/>
    <mergeCell ref="J5:N5"/>
    <mergeCell ref="Q5:S5"/>
    <mergeCell ref="U5:Z5"/>
    <mergeCell ref="A31:H31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3"/>
      <c r="E1" s="43"/>
      <c r="F1" s="43"/>
      <c r="G1" s="43"/>
      <c r="H1" s="43"/>
      <c r="U1" s="163"/>
      <c r="W1" s="168" t="s">
        <v>229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"单位名称："&amp;"昆明市晋宁区计划供水节约用水办公室"</f>
        <v>单位名称：昆明市晋宁区计划供水节约用水办公室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3"/>
      <c r="W3" s="147" t="s">
        <v>1</v>
      </c>
    </row>
    <row r="4" ht="21.75" customHeight="1" spans="1:23">
      <c r="A4" s="50" t="s">
        <v>230</v>
      </c>
      <c r="B4" s="51" t="s">
        <v>174</v>
      </c>
      <c r="C4" s="50" t="s">
        <v>175</v>
      </c>
      <c r="D4" s="50" t="s">
        <v>231</v>
      </c>
      <c r="E4" s="51" t="s">
        <v>176</v>
      </c>
      <c r="F4" s="51" t="s">
        <v>177</v>
      </c>
      <c r="G4" s="51" t="s">
        <v>232</v>
      </c>
      <c r="H4" s="51" t="s">
        <v>233</v>
      </c>
      <c r="I4" s="64" t="s">
        <v>55</v>
      </c>
      <c r="J4" s="14" t="s">
        <v>234</v>
      </c>
      <c r="K4" s="15"/>
      <c r="L4" s="15"/>
      <c r="M4" s="38"/>
      <c r="N4" s="14" t="s">
        <v>183</v>
      </c>
      <c r="O4" s="15"/>
      <c r="P4" s="38"/>
      <c r="Q4" s="51" t="s">
        <v>61</v>
      </c>
      <c r="R4" s="14" t="s">
        <v>62</v>
      </c>
      <c r="S4" s="15"/>
      <c r="T4" s="15"/>
      <c r="U4" s="15"/>
      <c r="V4" s="15"/>
      <c r="W4" s="38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4" t="s">
        <v>58</v>
      </c>
      <c r="K5" s="165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189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6" t="s">
        <v>57</v>
      </c>
      <c r="K6" s="167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9" t="s">
        <v>57</v>
      </c>
      <c r="K7" s="19" t="s">
        <v>235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58">
        <v>21</v>
      </c>
      <c r="V8" s="71">
        <v>22</v>
      </c>
      <c r="W8" s="58">
        <v>23</v>
      </c>
    </row>
    <row r="9" ht="21.75" customHeight="1" spans="1:23">
      <c r="A9" s="100" t="s">
        <v>236</v>
      </c>
      <c r="B9" s="100" t="s">
        <v>237</v>
      </c>
      <c r="C9" s="100" t="s">
        <v>238</v>
      </c>
      <c r="D9" s="100" t="s">
        <v>70</v>
      </c>
      <c r="E9" s="100" t="s">
        <v>117</v>
      </c>
      <c r="F9" s="100" t="s">
        <v>118</v>
      </c>
      <c r="G9" s="100" t="s">
        <v>239</v>
      </c>
      <c r="H9" s="100" t="s">
        <v>240</v>
      </c>
      <c r="I9" s="109">
        <v>10000</v>
      </c>
      <c r="J9" s="109">
        <v>10000</v>
      </c>
      <c r="K9" s="109">
        <v>10000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18.75" customHeight="1" spans="1:23">
      <c r="A10" s="68" t="s">
        <v>163</v>
      </c>
      <c r="B10" s="69"/>
      <c r="C10" s="69"/>
      <c r="D10" s="69"/>
      <c r="E10" s="69"/>
      <c r="F10" s="69"/>
      <c r="G10" s="69"/>
      <c r="H10" s="70"/>
      <c r="I10" s="109">
        <v>10000</v>
      </c>
      <c r="J10" s="109">
        <v>10000</v>
      </c>
      <c r="K10" s="109">
        <v>10000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4" t="s">
        <v>241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">
      <c r="A3" s="46" t="str">
        <f>"单位名称："&amp;"昆明市晋宁区计划供水节约用水办公室"</f>
        <v>单位名称：昆明市晋宁区计划供水节约用水办公室</v>
      </c>
    </row>
    <row r="4" ht="44.25" customHeight="1" spans="1:10">
      <c r="A4" s="19" t="s">
        <v>175</v>
      </c>
      <c r="B4" s="19" t="s">
        <v>242</v>
      </c>
      <c r="C4" s="19" t="s">
        <v>243</v>
      </c>
      <c r="D4" s="19" t="s">
        <v>244</v>
      </c>
      <c r="E4" s="19" t="s">
        <v>245</v>
      </c>
      <c r="F4" s="99" t="s">
        <v>246</v>
      </c>
      <c r="G4" s="19" t="s">
        <v>247</v>
      </c>
      <c r="H4" s="99" t="s">
        <v>248</v>
      </c>
      <c r="I4" s="99" t="s">
        <v>249</v>
      </c>
      <c r="J4" s="19" t="s">
        <v>250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71">
        <v>6</v>
      </c>
      <c r="G5" s="161">
        <v>7</v>
      </c>
      <c r="H5" s="71">
        <v>8</v>
      </c>
      <c r="I5" s="71">
        <v>9</v>
      </c>
      <c r="J5" s="161">
        <v>10</v>
      </c>
    </row>
    <row r="6" ht="42" customHeight="1" spans="1:10">
      <c r="A6" s="20" t="s">
        <v>70</v>
      </c>
      <c r="B6" s="100"/>
      <c r="C6" s="100"/>
      <c r="D6" s="100"/>
      <c r="E6" s="34"/>
      <c r="F6" s="101"/>
      <c r="G6" s="34"/>
      <c r="H6" s="101"/>
      <c r="I6" s="101"/>
      <c r="J6" s="34"/>
    </row>
    <row r="7" ht="42" customHeight="1" spans="1:10">
      <c r="A7" s="162" t="s">
        <v>238</v>
      </c>
      <c r="B7" s="33" t="s">
        <v>251</v>
      </c>
      <c r="C7" s="33" t="s">
        <v>252</v>
      </c>
      <c r="D7" s="33" t="s">
        <v>253</v>
      </c>
      <c r="E7" s="20" t="s">
        <v>254</v>
      </c>
      <c r="F7" s="33" t="s">
        <v>255</v>
      </c>
      <c r="G7" s="20" t="s">
        <v>256</v>
      </c>
      <c r="H7" s="33" t="s">
        <v>257</v>
      </c>
      <c r="I7" s="33" t="s">
        <v>258</v>
      </c>
      <c r="J7" s="20" t="s">
        <v>259</v>
      </c>
    </row>
    <row r="8" ht="42" customHeight="1" spans="1:10">
      <c r="A8" s="162" t="s">
        <v>238</v>
      </c>
      <c r="B8" s="33" t="s">
        <v>251</v>
      </c>
      <c r="C8" s="33" t="s">
        <v>260</v>
      </c>
      <c r="D8" s="33" t="s">
        <v>261</v>
      </c>
      <c r="E8" s="20" t="s">
        <v>262</v>
      </c>
      <c r="F8" s="33" t="s">
        <v>255</v>
      </c>
      <c r="G8" s="20" t="s">
        <v>256</v>
      </c>
      <c r="H8" s="33" t="s">
        <v>257</v>
      </c>
      <c r="I8" s="33" t="s">
        <v>258</v>
      </c>
      <c r="J8" s="20" t="s">
        <v>259</v>
      </c>
    </row>
    <row r="9" ht="42" customHeight="1" spans="1:10">
      <c r="A9" s="162" t="s">
        <v>238</v>
      </c>
      <c r="B9" s="33" t="s">
        <v>251</v>
      </c>
      <c r="C9" s="33" t="s">
        <v>263</v>
      </c>
      <c r="D9" s="33" t="s">
        <v>264</v>
      </c>
      <c r="E9" s="20" t="s">
        <v>264</v>
      </c>
      <c r="F9" s="33" t="s">
        <v>265</v>
      </c>
      <c r="G9" s="20" t="s">
        <v>266</v>
      </c>
      <c r="H9" s="33" t="s">
        <v>257</v>
      </c>
      <c r="I9" s="33" t="s">
        <v>258</v>
      </c>
      <c r="J9" s="20" t="s">
        <v>267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2026-03-23T07:22:00Z</dcterms:created>
  <dcterms:modified xsi:type="dcterms:W3CDTF">2026-03-23T08:29:45Z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32C119E451A54DEF81D686C217EF0BE1</vt:lpwstr>
  </property>
  <property fmtid="{D5CDD505-2E9C-101B-9397-08002B2CF9AE}" pid="3" name="KSOProductBuildVer">
    <vt:lpwstr>2052-11.8.2.12085</vt:lpwstr>
  </property>
</Properties>
</file>