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<sst xmlns="http://schemas.openxmlformats.org/spreadsheetml/2006/main" count="1102" uniqueCount="463">
  <si>
    <t>预算01-1表</t>
  </si>
  <si>
    <t>2026年部门财务收支预算总表</t>
  </si>
  <si>
    <t>单位名称：昆明市晋宁区融媒体中心</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</si>
  <si>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</si>
  <si>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</si>
  <si>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</si>
  <si>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</si>
  <si>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</si>
  <si>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</si>
  <si>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</si>
  <si>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</si>
  <si>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</si>
  <si>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</si>
  <si>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</si>
  <si>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</si>
  <si>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</si>
  <si>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</si>
  <si>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</si>
  <si>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</si>
  <si>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</si>
  <si>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</si>
  <si>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</si>
  <si>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</si>
  <si>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</si>
  <si>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</si>
  <si>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</si>
  <si>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</si>
  <si>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</si>
  <si>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</si>
  <si>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</si>
  <si>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</si>
  <si>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</si>
  <si>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</si>
  <si>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</si>
  <si>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</si>
  <si>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</si>
  <si>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</si>
  <si>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</si>
  <si>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</si>
  <si>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</si>
  <si>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</si>
  <si>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</si>
  <si>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</si>
  <si>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</si>
  <si>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</si>
  <si>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</si>
  <si>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</si>
  <si>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</si>
  <si>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</si>
  <si>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</si>
  <si>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</si>
  <si>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</si>
  <si>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</si>
  <si>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</si>
  <si>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</si>
  <si>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</si>
  <si>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</si>
  <si>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</si>
  <si>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</si>
  <si>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</si>
  <si>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</si>
  <si>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</si>
  <si>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</si>
  <si>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</si>
  <si>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</si>
  <si>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</si>
  <si>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</si>
  <si>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</si>
  <si>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</si>
  <si>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</si>
  <si>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</si>
  <si>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416</t>
  </si>
  <si>
    <t>昆明市晋宁区融媒体中心</t>
  </si>
  <si>
    <t>416001</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</si>
  <si>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</si>
  <si>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</si>
  <si>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</si>
  <si>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</si>
  <si>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</si>
  <si>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</si>
  <si>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</si>
  <si>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</si>
  <si>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</si>
  <si>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</si>
  <si>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</si>
  <si>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</si>
  <si>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</si>
  <si>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</si>
  <si>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</si>
  <si>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</si>
  <si>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</si>
  <si>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</si>
  <si>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</si>
  <si>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</si>
  <si>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</si>
  <si>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</si>
  <si>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</si>
  <si>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</si>
  <si>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</si>
  <si>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</si>
  <si>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</si>
  <si>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</si>
  <si>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</si>
  <si>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20133</t>
  </si>
  <si>
    <t>宣传事务</t>
  </si>
  <si>
    <t>2013350</t>
  </si>
  <si>
    <t>事业运行</t>
  </si>
  <si>
    <t>2013399</t>
  </si>
  <si>
    <t>其他宣传事务支出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</si>
  <si>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</si>
  <si>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</si>
  <si>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</si>
  <si>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</si>
  <si>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</si>
  <si>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</si>
  <si>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</si>
  <si>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</si>
  <si>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</si>
  <si>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</si>
  <si>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</si>
  <si>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</si>
  <si>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</si>
  <si>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</si>
  <si>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</si>
  <si>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</si>
  <si>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</si>
  <si>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</si>
  <si>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</si>
  <si>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</si>
  <si>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</si>
  <si>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</si>
  <si>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</si>
  <si>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</si>
  <si>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</si>
  <si>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</si>
  <si>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</si>
  <si>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</si>
  <si>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</si>
  <si>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</si>
  <si>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</si>
  <si>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</si>
  <si>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</si>
  <si>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</si>
  <si>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</si>
  <si>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</si>
  <si>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</si>
  <si>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</si>
  <si>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</si>
  <si>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</si>
  <si>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</si>
  <si>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</si>
  <si>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</si>
  <si>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</si>
  <si>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</si>
  <si>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</si>
  <si>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</si>
  <si>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</si>
  <si>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</si>
  <si>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</si>
  <si>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</si>
  <si>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</si>
  <si>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</si>
  <si>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</si>
  <si>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</si>
  <si>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</si>
  <si>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</si>
  <si>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</si>
  <si>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</si>
  <si>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</si>
  <si>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</si>
  <si>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</si>
  <si>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</si>
  <si>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</si>
  <si>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</si>
  <si>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</si>
  <si>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</si>
  <si>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</si>
  <si>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</si>
  <si>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</si>
  <si>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</si>
  <si>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</si>
  <si>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</si>
  <si>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</si>
  <si>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</si>
  <si>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</si>
  <si>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</si>
  <si>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</si>
  <si>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</si>
  <si>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</si>
  <si>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</si>
  <si>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</si>
  <si>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</si>
  <si>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</si>
  <si>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</si>
  <si>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</si>
  <si>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</si>
  <si>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</si>
  <si>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</si>
  <si>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</si>
  <si>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</si>
  <si>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</si>
  <si>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</si>
  <si>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</si>
  <si>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530122210000000001747</t>
  </si>
  <si>
    <t>事业人员支出工资</t>
  </si>
  <si>
    <t>30101</t>
  </si>
  <si>
    <t>基本工资</t>
  </si>
  <si>
    <t>30102</t>
  </si>
  <si>
    <t>津贴补贴</t>
  </si>
  <si>
    <t>30103</t>
  </si>
  <si>
    <t>奖金</t>
  </si>
  <si>
    <t>30107</t>
  </si>
  <si>
    <t>绩效工资</t>
  </si>
  <si>
    <t>530122210000000001748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</si>
  <si>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</si>
  <si>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</si>
  <si>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</si>
  <si>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</si>
  <si>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</si>
  <si>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</si>
  <si>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</si>
  <si>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</si>
  <si>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</si>
  <si>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</si>
  <si>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</si>
  <si>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530122210000000001751</t>
  </si>
  <si>
    <t>公车购置及运维费</t>
  </si>
  <si>
    <t>30231</t>
  </si>
  <si>
    <t>公务用车运行维护费</t>
  </si>
  <si>
    <t>530122210000000003292</t>
  </si>
  <si>
    <t>30113</t>
  </si>
  <si>
    <t>530122210000000003293</t>
  </si>
  <si>
    <t>30217</t>
  </si>
  <si>
    <t>530122210000000003295</t>
  </si>
  <si>
    <t>工会经费</t>
  </si>
  <si>
    <t>30228</t>
  </si>
  <si>
    <t>530122210000000003296</t>
  </si>
  <si>
    <t>一般公用经费</t>
  </si>
  <si>
    <t>30201</t>
  </si>
  <si>
    <t>办公费</t>
  </si>
  <si>
    <t>30211</t>
  </si>
  <si>
    <t>差旅费</t>
  </si>
  <si>
    <t>30215</t>
  </si>
  <si>
    <t>会议费</t>
  </si>
  <si>
    <t>30299</t>
  </si>
  <si>
    <t>其他商品和服务支出</t>
  </si>
  <si>
    <t>530122231100001205513</t>
  </si>
  <si>
    <t>离退休人员支出</t>
  </si>
  <si>
    <t>30305</t>
  </si>
  <si>
    <t>生活补助</t>
  </si>
  <si>
    <t>530122231100001422807</t>
  </si>
  <si>
    <t>事业人员绩效奖励</t>
  </si>
  <si>
    <t>530122241100002226017</t>
  </si>
  <si>
    <t>其他人员支出</t>
  </si>
  <si>
    <t>30199</t>
  </si>
  <si>
    <t>其他工资福利支出</t>
  </si>
  <si>
    <t>合 计</t>
  </si>
  <si>
    <t>预算05-1表</t>
  </si>
  <si>
    <t>2026年部门项目支出预算表</t>
  </si>
  <si>
    <t>项目分类</t>
  </si>
  <si>
    <t>项目单位</t>
  </si>
  <si>
    <t>本年拨款</t>
  </si>
  <si>
    <t>其中：本次下达</t>
  </si>
  <si>
    <t>530122261100004976908</t>
  </si>
  <si>
    <t>公务用车购置专项经费</t>
  </si>
  <si>
    <t>31013</t>
  </si>
  <si>
    <t>公务用车购置</t>
  </si>
  <si>
    <t>专项业务类</t>
  </si>
  <si>
    <t>530122200000000000105</t>
  </si>
  <si>
    <t>融媒体建设运行维护服务专项经费</t>
  </si>
  <si>
    <t>事业发展类</t>
  </si>
  <si>
    <t>530122261100004996976</t>
  </si>
  <si>
    <t>（收支专户）利息资金</t>
  </si>
  <si>
    <t>30204</t>
  </si>
  <si>
    <t>手续费</t>
  </si>
  <si>
    <t>530122261100004997008</t>
  </si>
  <si>
    <t>（收支专户）广播电视事业发展建设及安保人员经费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</si>
  <si>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</si>
  <si>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</si>
  <si>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</si>
  <si>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</si>
  <si>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</si>
  <si>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</si>
  <si>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</si>
  <si>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</si>
  <si>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</si>
  <si>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</si>
  <si>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</si>
  <si>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</si>
  <si>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产出指标</t>
  </si>
  <si>
    <t>数量指标</t>
  </si>
  <si>
    <t>利息金额</t>
  </si>
  <si>
    <t>=</t>
  </si>
  <si>
    <t>152.93</t>
  </si>
  <si>
    <t>元</t>
  </si>
  <si>
    <t>定量指标</t>
  </si>
  <si>
    <t>收支专户的利息</t>
  </si>
  <si>
    <t>效益指标</t>
  </si>
  <si>
    <t>经济效益</t>
  </si>
  <si>
    <t>上缴收支专户的利息</t>
  </si>
  <si>
    <t>100</t>
  </si>
  <si>
    <t>%</t>
  </si>
  <si>
    <t>上缴收支专户实际产生的利息</t>
  </si>
  <si>
    <t>满意度指标</t>
  </si>
  <si>
    <t>服务对象满意度</t>
  </si>
  <si>
    <t>受益对象满意度</t>
  </si>
  <si>
    <t>&gt;=</t>
  </si>
  <si>
    <t>95</t>
  </si>
  <si>
    <t>我单位有车辆编制2个，实际使用公务用车1辆。现使用的车牌号云A3Q7F9北京现代牌轿车于2004年购置，使用年限已超21年，行驶里程达28万公里。由于该车辆使用年限长、行驶里程多，安全隐患突出。确保工作外出交通保障和安全出行，2026年度财政预算中安排18万元专项经费，用于购置1辆公务用车。</t>
  </si>
  <si>
    <t>公用经费保障公务用车数量</t>
  </si>
  <si>
    <t>0</t>
  </si>
  <si>
    <t>辆</t>
  </si>
  <si>
    <t>反映公用经费保障部门（单位）正常运转的公务用车数量。公务用车包括编制内公务用车数量及年度新购置公务用车数量。</t>
  </si>
  <si>
    <t>社会效益</t>
  </si>
  <si>
    <t>部门运转</t>
  </si>
  <si>
    <t>正常运转</t>
  </si>
  <si>
    <t>定性指标</t>
  </si>
  <si>
    <t>反映部门（单位）正常运转情况。</t>
  </si>
  <si>
    <t>单位人员满意度</t>
  </si>
  <si>
    <t>90</t>
  </si>
  <si>
    <t>反映部门（单位）人员对公用经费保障的满意程度。</t>
  </si>
  <si>
    <t xml:space="preserve">为提高资金使用效率，根据《昆明市晋宁区人民政府&lt;关于明确晋宁区广播电视网络资产资源委托经营费使用范围的批复&gt;〔晋政复（2022）164号〕》文件精神，确保广播电视事业发展建设和网络整合历史遗留问题及区融媒体中心安保人员经费支出。
</t>
  </si>
  <si>
    <t>安保人员数量</t>
  </si>
  <si>
    <t>人</t>
  </si>
  <si>
    <t>为提高资金使用效率，根据《昆明市晋宁区人民政府&lt;关于明确晋宁区广播电视网络资产资源委托经营费使用范围的批复&gt;〔晋政复（2022）164号〕》文件精神，确保广播电视事业发展建设和网络整合历史遗留问题及区融媒体中心安保人员经费支出。</t>
  </si>
  <si>
    <t>承担着全区安播工作的重要任务</t>
  </si>
  <si>
    <t>融媒体中心的满意度</t>
  </si>
  <si>
    <t>建设县级融媒体中心，是适应时代发展的要求，也是新时期基层媒体改革和转型的重要内容。为贯彻落实中央、省、市要求和部署，晋宁区高度重视并有序推进融媒体中心建设工作。2019年5月晋宁区启动融媒体中心建设工作，2020年9月通过省级验收。晋宁区融媒体中心的建设为重新选址实施，单位整体搬迁，建设内容主要包括融媒体指挥中心、虚拟演播室、制作机房、播出机房；搭建了晋宁融媒技术系统平台，实施电视制播能力提升改造等。目前，晋宁融媒体中心统筹的宣传平台包括晋宁电视台、晋宁融媒APP、手机报、微信、微博、官方抖音、百家号、人民号等，形成了业态齐全的全媒体宣传矩阵。
晋宁区融媒体中心建设完成后，大量采编播设备、播出机房设备必须每天运行，需要定期进行维护；晋宁融媒体系统平台需要定期升级维护才能保证中心各项业务的正常开展。</t>
  </si>
  <si>
    <t>融媒体技术系统平台</t>
  </si>
  <si>
    <t>1.0</t>
  </si>
  <si>
    <t>套</t>
  </si>
  <si>
    <t>建设县级融媒体中心，是适应时代发展的要求，也是新时期基层媒体改革和转型的重要内容。晋宁区融媒体中心建设完成后，大量采编播设备、播出机房设备必须每天运行，需要定期进行维护；晋宁融媒体系统平台需要定期升级维护才能保证中心各项业务的正常开展。</t>
  </si>
  <si>
    <t>广播电视播出系统</t>
  </si>
  <si>
    <t>广播电视存储系统</t>
  </si>
  <si>
    <t>网络安全系统</t>
  </si>
  <si>
    <t>广播电视虚拟演播系统</t>
  </si>
  <si>
    <t>电视制作系统</t>
  </si>
  <si>
    <t>质量指标</t>
  </si>
  <si>
    <t>为保障融媒体中心系统平台机房设备新媒体业务工作正常运行</t>
  </si>
  <si>
    <t>为融媒体中心采编播发工作提供设备及技术保障，确保新闻产品能正常播发，对全区人民群众提供丰富的新闻咨讯</t>
  </si>
  <si>
    <t>为融媒体中心采编播发工作提供设备及技术保障，确保新闻产品能正</t>
  </si>
  <si>
    <t>全区人民群众的满意度</t>
  </si>
  <si>
    <t>预算06表</t>
  </si>
  <si>
    <t>2026年部门政府性基金预算支出预算表</t>
  </si>
  <si>
    <t>政府性基金预算支出预算表</t>
  </si>
  <si>
    <t>政府性基金预算支出</t>
  </si>
  <si>
    <t>备注：我单位无政府性基金预算支出预算相关内容，该表以空表进行公开。</t>
  </si>
  <si>
    <t>预算07表</t>
  </si>
  <si>
    <t>2026年部门政府采购预算表</t>
  </si>
  <si>
    <r>
      <rPr>
        <sz val="9"/>
        <color rgb="FF000000"/>
        <rFont val="宋体"/>
        <charset val="134"/>
      </rPr>
      <t>单位名称：</t>
    </r>
    <r>
      <rPr>
        <b/>
        <sz val="9"/>
        <color rgb="FF000000"/>
        <rFont val="宋体"/>
        <charset val="134"/>
      </rPr>
      <t>昆明市晋宁区融媒体中心</t>
    </r>
  </si>
  <si>
    <t>预算项目</t>
  </si>
  <si>
    <t>采购项目</t>
  </si>
  <si>
    <t>采购品目</t>
  </si>
  <si>
    <t>计量
单位</t>
  </si>
  <si>
    <t>数量</t>
  </si>
  <si>
    <t>面向中小企业预留资金</t>
  </si>
  <si>
    <t>政府性基金</t>
  </si>
  <si>
    <t>国有资本经营收益</t>
  </si>
  <si>
    <t>财政专户管理的收入</t>
  </si>
  <si>
    <t>单位自筹</t>
  </si>
  <si>
    <t>公务用车燃油费</t>
  </si>
  <si>
    <t>车辆加油、添加燃料服务</t>
  </si>
  <si>
    <t>公务用车维修保养费</t>
  </si>
  <si>
    <t>车辆维修和保养服务</t>
  </si>
  <si>
    <t>公务用车保险</t>
  </si>
  <si>
    <t>机动车保险服务</t>
  </si>
  <si>
    <t>保安服务</t>
  </si>
  <si>
    <t>物业管理服务</t>
  </si>
  <si>
    <t>预算08表</t>
  </si>
  <si>
    <t>2026年部门政府购买服务预算表</t>
  </si>
  <si>
    <t>政府购买服务项目</t>
  </si>
  <si>
    <t>政府购买服务目录</t>
  </si>
  <si>
    <t>备注：因没有符合政府采购服务的支出项目，我单位无政府购买服务预算相关内容，该表以空表进行公开。</t>
  </si>
  <si>
    <t>预算09-1表</t>
  </si>
  <si>
    <t>单位名称（项目）</t>
  </si>
  <si>
    <t>地区</t>
  </si>
  <si>
    <t>备注：我部门无对下转移支付预算，此表无数据。</t>
  </si>
  <si>
    <t>预算09-2表</t>
  </si>
  <si>
    <t>2026年对下转移支付绩效目标表</t>
  </si>
  <si>
    <t>备注：我部门无对下转移支付绩效目标，此表无数据。</t>
  </si>
  <si>
    <t xml:space="preserve">预算10表
</t>
  </si>
  <si>
    <t>2026年新增资产配置预算表</t>
  </si>
  <si>
    <t>资产类别</t>
  </si>
  <si>
    <t>资产分类代码.名称</t>
  </si>
  <si>
    <t>资产名称</t>
  </si>
  <si>
    <t>计量单位</t>
  </si>
  <si>
    <t>财政部门批复数（元）</t>
  </si>
  <si>
    <t>单价</t>
  </si>
  <si>
    <t>金额</t>
  </si>
  <si>
    <t>A02 设备</t>
  </si>
  <si>
    <t>A02030501 轿车</t>
  </si>
  <si>
    <t>新能源轿车</t>
  </si>
  <si>
    <t>注：涉及土地使用权、房屋、公务用车购置，按照现行相关管理制度规定报批，以职能部门审批意见为准。</t>
  </si>
  <si>
    <t>预算11表</t>
  </si>
  <si>
    <t>2026年上级转移支付补助项目支出预算表</t>
  </si>
  <si>
    <t>上级补助</t>
  </si>
  <si>
    <t>备注：因我单位无提前下达的上级转移支付补助项目支出预算，该表以空表进行公开。</t>
  </si>
  <si>
    <t>预算12表</t>
  </si>
  <si>
    <t>2026年部门项目中期规划预算表</t>
  </si>
  <si>
    <t>项目级次</t>
  </si>
  <si>
    <t>2026年</t>
  </si>
  <si>
    <t>2027年</t>
  </si>
  <si>
    <t>2028年</t>
  </si>
  <si>
    <t>211 公车购置及运维费</t>
  </si>
  <si>
    <t>本级</t>
  </si>
  <si>
    <t>311 专项业务类</t>
  </si>
  <si>
    <t/>
  </si>
  <si>
    <t>预算13表</t>
  </si>
  <si>
    <t>部门名称</t>
  </si>
  <si>
    <t>一、部门整体目标</t>
  </si>
  <si>
    <t>内容</t>
  </si>
  <si>
    <t>说明</t>
  </si>
  <si>
    <t>部门总体目标</t>
  </si>
  <si>
    <t>部门职责</t>
  </si>
  <si>
    <t>(一）宣传党的思想、路线和方针政策，宣传改革开放和中国特色社会主义新时代建设的巨大成就，传播先进文化，反映时代心声、讴歌时代风采，塑造美好心灵，弘扬社会正气。
（二）围绕区委、区政府重大战略决策部署，负责全区中心工作和重点任务，策划新闻宣传方案，确定宣传主题，开展形式多样的宣传报道，全面展示晋宁经济社会发展取得的巨大成就和广大干部群众干事创业的精神风貌。
（三）正确引导舆论，为改革开放、新中国特色社会主义建设和全区经济社会发展营造良好舆论氛围。
（四）负责传播国内、省市区各方面信息，满足人民群众日益增长的新闻资讯需求，保证人民群众的知情权、参与权、表达权、监督权。
（五）运用融合媒体平台，负责新闻信息的采编、刊播工作，发展媒体服务、党建服务、政务服务、公共服务、增值服务等业务，为广大人民群众提供“优质媒体+服务”。
（六）负责引进、制作、刊播各类文艺电视、电影作品节目和公益类节目，活跃丰富和满足人民群众的精神文化需求。
（七）运用信息革命成果，负责推动媒体融合向纵深发展，做大做强主流媒体，使主流媒体具有强大传播力、引导力、影响力、公信力。
（八）负责收集整理全区对内对外宣传新闻素材、重要宣传报道视频、音频和文字材料，设立资料库，制作专题报道，完整转播中央、省、市广播电视节目。
（九）负责做好互联网络及其它媒体平台的舆论监测，收集整理舆情信息并进行分析处理。
（十）完成区委、区政府交办的其他任务</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</si>
  <si>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</si>
  <si>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</si>
  <si>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</si>
  <si>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</si>
  <si>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</si>
  <si>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</si>
  <si>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</si>
  <si>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</si>
  <si>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</si>
  <si>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</si>
  <si>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</si>
  <si>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</si>
  <si>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保障机构的正常运转</t>
  </si>
  <si>
    <t>做好本部门人员、公用经费保障，按规定落实干部职工各项待遇，支持部门正常履职。</t>
  </si>
  <si>
    <t>融媒体中心业务工作专项经费</t>
  </si>
  <si>
    <t>（一）宣传党的思想、路线和方针政策，宣传改革开放和中国特色社会主义新时代建设的巨大成就，传播先进文化，反映时代心声、讴歌时代风采，塑造美好心灵，弘扬社会正气。（二）围绕区委、区政府重大战略决策部署，负责全区中心工作和重点任务，策划新闻宣传方案，确定宣传主题，开展形式多样的宣传报道，全面展示晋宁经济社会发展取得的巨大成就和广大干部群众干事创业的精神风貌。（三）正确引导舆论，为改革开放、新中国特色社会主义建设和全区经济社会发展营造良好舆论氛围。（四）负责传播国内、省市区各方面信息，满足人民群众日益增长的新闻资讯需求，保证人民群众的知情权、参与权、表达权、监督权。（五）运用融合媒体平台，负责新闻信息的采编、刊播工作，发展媒体服务、党建服务、政务服务、公共服务、增值服务等业务，为广大人民群众提供“优质媒体+服务”。（六）负责引进、制作、刊播各类文艺电视、电影作品节目和公益类节目，活跃丰富和满足人民群众的精神文化需求。（七）运用信息革命成果，负责推动媒体融合向纵深发展，做大做强主流媒体，使主流媒体具有强大传播力、引导力、影响力、公信力。（八）负责收集整理全区对内对外宣传新闻素材、重要宣传报道视频、音频和文字材料，设立资料库，制作专题报道，完整转播中央、省、市广播电视节目。（九）负责做好互联网络及其它媒体平台的舆论监测，收集整理舆情信息并进行分析处理。（十）完成区委、区政府交办的其他任务。</t>
  </si>
  <si>
    <t>三、部门整体支出绩效指标</t>
  </si>
  <si>
    <t>绩效指标</t>
  </si>
  <si>
    <t>评（扣）分标准</t>
  </si>
  <si>
    <t>绩效指标设定依据及指标值数据来源</t>
  </si>
  <si>
    <t xml:space="preserve">二级指标 </t>
  </si>
  <si>
    <t>工资福利发放人数（事业编）</t>
  </si>
  <si>
    <t>20</t>
  </si>
  <si>
    <t>实际发放人数/应发放人数×指标分值</t>
  </si>
  <si>
    <t>反映部门（单位）实际发放事业编制人员数量。工资福利包括：事业人员工资、社会保险、住房公积金、职业年金等。</t>
  </si>
  <si>
    <t>绩效指标设定依据：《云南省省级部门预算基本支出核定方案》。指标值数据来源：人员信息表</t>
  </si>
  <si>
    <t>公用经费保障人数</t>
  </si>
  <si>
    <t>实际保障人数/应保障人数×指标分值</t>
  </si>
  <si>
    <t>反映公用经费保障部门（单位）正常运转的在职人数情况。在职人数主要指办公、会议、培训、差旅、水费、电费等公用经费中服务保障的人数。</t>
  </si>
  <si>
    <t>采编播设备维护套（台）数</t>
  </si>
  <si>
    <t>183</t>
  </si>
  <si>
    <t>昆明市晋宁区融媒体中心是全区主要宣传机构，承担着全区对内、对外宣传任务，主要宣传平台包括晋宁电视台、官方抖音、手机报、官方微信、微博五大媒介。
我中心所使用的采编播设备均为极易耗损的电子科技设备，为了延长设备使用年限，在完成繁重的采编播工作任务的同时，需经常维护和保养设备。根据2008年2月5日开始执行的《云南省广播电视播出机构设立审核管理办法》第四条第五款第三项关于县级地方财政应安排县级广播电视台设备维护经费的规定。</t>
  </si>
  <si>
    <t>昆昆明市晋宁区融媒体中心是全区主要宣传机构，承担着全区对内、对外宣传任务，主要宣传平台包括晋宁电视台、官方抖音、手机报、官方微信、微博五大媒介。
我中心所使用的采编播设备均为极易耗损的电子科技设备，为了延长设备使用年限，在完成繁重的采编播工作任务的同时，需经常维护和保养设备。根据2008年2月5日开始执行的《云南省广播电视播出机构设立审核管理办法》第四条第五款第三项关于县级地方财政应安排县级广播电视台设备维护经费的规定。</t>
  </si>
  <si>
    <t>采编播设备故障排除率</t>
  </si>
  <si>
    <t>部门全年正常运转，得分，反之，不得分。</t>
  </si>
  <si>
    <t>反映部门（单位）运转情况。</t>
  </si>
  <si>
    <t>指标值数据来源：部门年度工作总结及相关考核情况</t>
  </si>
  <si>
    <t>“三公经费”控制情况</t>
  </si>
  <si>
    <t>只减不增</t>
  </si>
  <si>
    <t>三公经费较上年减少，得满分；每超1%扣一定分值，扣完为止。</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</si>
  <si>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</si>
  <si>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指标值数据来源：决算报表</t>
  </si>
  <si>
    <t>电视栏目制作播放</t>
  </si>
  <si>
    <t>为人民群众提供更优质的画面质量</t>
  </si>
  <si>
    <t>① 满意度≥90%，得满分；② 满意度介于60%（含）至90%（不含）之间，满意度×指标分值；③ 满意度＜60%，不得分。</t>
  </si>
  <si>
    <t>反映部门（单位）人员对工资福利发放、公用经费保障的满意程度。</t>
  </si>
  <si>
    <t>指标值数据来源：调查问卷</t>
  </si>
  <si>
    <t>记者、制作人员满意度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</si>
</sst>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s>
  <fonts count="43">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9"/>
      <color theme="1"/>
      <name val="宋体"/>
      <charset val="134"/>
    </font>
    <font>
      <sz val="12"/>
      <color rgb="FF000000"/>
      <name val="宋体"/>
      <charset val="134"/>
    </font>
    <font>
      <b/>
      <sz val="23"/>
      <color rgb="FF000000"/>
      <name val="宋体"/>
      <charset val="134"/>
    </font>
    <font>
      <b/>
      <sz val="11"/>
      <color theme="1"/>
      <name val="宋体"/>
      <charset val="134"/>
      <scheme val="minor"/>
    </font>
    <font>
      <sz val="10"/>
      <color rgb="FF000000"/>
      <name val="Arial"/>
      <charset val="134"/>
    </font>
    <font>
      <b/>
      <sz val="23.95"/>
      <color rgb="FF000000"/>
      <name val="宋体"/>
      <charset val="134"/>
    </font>
    <font>
      <b/>
      <sz val="22"/>
      <color rgb="FF000000"/>
      <name val="宋体"/>
      <charset val="134"/>
    </font>
    <font>
      <b/>
      <sz val="12"/>
      <color theme="1"/>
      <name val="宋体"/>
      <charset val="134"/>
      <scheme val="minor"/>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
      <sz val="11"/>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1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8" fillId="0" borderId="0" applyNumberFormat="0" applyFill="0" applyBorder="0" applyAlignment="0" applyProtection="0">
      <alignment vertical="center"/>
    </xf>
    <xf numFmtId="0" fontId="29" fillId="5" borderId="21" applyNumberFormat="0" applyAlignment="0" applyProtection="0">
      <alignment vertical="center"/>
    </xf>
    <xf numFmtId="0" fontId="30" fillId="6" borderId="22" applyNumberFormat="0" applyAlignment="0" applyProtection="0">
      <alignment vertical="center"/>
    </xf>
    <xf numFmtId="0" fontId="31" fillId="6" borderId="21" applyNumberFormat="0" applyAlignment="0" applyProtection="0">
      <alignment vertical="center"/>
    </xf>
    <xf numFmtId="0" fontId="32" fillId="7" borderId="23" applyNumberFormat="0" applyAlignment="0" applyProtection="0">
      <alignment vertical="center"/>
    </xf>
    <xf numFmtId="0" fontId="33" fillId="0" borderId="24" applyNumberFormat="0" applyFill="0" applyAlignment="0" applyProtection="0">
      <alignment vertical="center"/>
    </xf>
    <xf numFmtId="0" fontId="34" fillId="0" borderId="25"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40" fillId="0" borderId="1">
      <alignment horizontal="right" vertical="center"/>
    </xf>
    <xf numFmtId="177" fontId="40" fillId="0" borderId="1">
      <alignment horizontal="right" vertical="center"/>
    </xf>
    <xf numFmtId="10" fontId="40" fillId="0" borderId="1">
      <alignment horizontal="right" vertical="center"/>
    </xf>
    <xf numFmtId="178" fontId="40" fillId="0" borderId="1">
      <alignment horizontal="right" vertical="center"/>
    </xf>
    <xf numFmtId="49" fontId="40" fillId="0" borderId="1">
      <alignment horizontal="left" vertical="center" wrapText="1"/>
    </xf>
    <xf numFmtId="178" fontId="40" fillId="0" borderId="1">
      <alignment horizontal="right" vertical="center"/>
    </xf>
    <xf numFmtId="179" fontId="40" fillId="0" borderId="1">
      <alignment horizontal="right" vertical="center"/>
    </xf>
    <xf numFmtId="180" fontId="40" fillId="0" borderId="1">
      <alignment horizontal="right" vertical="center"/>
    </xf>
    <xf numFmtId="0" fontId="41" fillId="0" borderId="0"/>
    <xf numFmtId="0" fontId="42" fillId="0" borderId="0">
      <alignment vertical="center"/>
    </xf>
  </cellStyleXfs>
  <cellXfs count="291">
    <xf numFmtId="0" fontId="0" fillId="0" borderId="0" xfId="0" applyFont="1" applyBorder="1"/>
    <xf numFmtId="0" fontId="0" fillId="0" borderId="0" xfId="0" applyFill="1" applyBorder="1" applyAlignment="1"/>
    <xf numFmtId="0" fontId="0" fillId="0" borderId="0" xfId="0"/>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2" borderId="1" xfId="0" applyFont="1" applyFill="1" applyBorder="1" applyAlignment="1">
      <alignment horizontal="lef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5"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Fill="1" applyBorder="1" applyAlignment="1">
      <alignment horizontal="right" vertical="center"/>
    </xf>
    <xf numFmtId="49" fontId="2" fillId="0" borderId="1" xfId="0" applyNumberFormat="1" applyFont="1" applyBorder="1" applyAlignment="1">
      <alignment horizontal="left" vertical="center" wrapText="1"/>
    </xf>
    <xf numFmtId="0" fontId="6" fillId="0" borderId="1" xfId="0" applyFont="1" applyBorder="1"/>
    <xf numFmtId="4" fontId="2" fillId="0" borderId="1" xfId="0" applyNumberFormat="1" applyFont="1" applyBorder="1" applyAlignment="1">
      <alignment horizontal="right" vertical="center"/>
    </xf>
    <xf numFmtId="49" fontId="7" fillId="0" borderId="1" xfId="53" applyFont="1">
      <alignment horizontal="left" vertical="center" wrapText="1"/>
    </xf>
    <xf numFmtId="0" fontId="5"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0" fillId="0" borderId="0" xfId="0" applyFont="1" applyFill="1" applyBorder="1"/>
    <xf numFmtId="49" fontId="3" fillId="0" borderId="0" xfId="0" applyNumberFormat="1" applyFont="1" applyFill="1" applyBorder="1"/>
    <xf numFmtId="0" fontId="2"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6" fillId="0" borderId="0" xfId="0" applyFont="1" applyFill="1" applyBorder="1" applyAlignment="1">
      <alignment horizontal="left" vertical="center"/>
    </xf>
    <xf numFmtId="0" fontId="6" fillId="0" borderId="0" xfId="0" applyFont="1" applyFill="1" applyBorder="1"/>
    <xf numFmtId="0" fontId="2" fillId="0" borderId="0" xfId="0" applyFont="1" applyFill="1" applyBorder="1" applyAlignment="1" applyProtection="1">
      <alignment horizontal="right"/>
      <protection locked="0"/>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6" fillId="0" borderId="6" xfId="0" applyFont="1" applyFill="1" applyBorder="1" applyAlignment="1" applyProtection="1">
      <alignment horizontal="center" vertical="center" wrapText="1"/>
      <protection locked="0"/>
    </xf>
    <xf numFmtId="0" fontId="6" fillId="0" borderId="6"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7" xfId="0" applyFont="1" applyFill="1" applyBorder="1" applyAlignment="1" applyProtection="1">
      <alignment horizontal="center" vertical="center" wrapText="1"/>
      <protection locked="0"/>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3" fillId="0" borderId="1" xfId="0" applyFont="1" applyFill="1" applyBorder="1" applyAlignment="1">
      <alignment horizontal="center" vertical="center"/>
    </xf>
    <xf numFmtId="178" fontId="7" fillId="0" borderId="1" xfId="54" applyFont="1" applyAlignment="1">
      <alignment horizontal="left" vertical="center"/>
    </xf>
    <xf numFmtId="178" fontId="7" fillId="0" borderId="1" xfId="54" applyFont="1">
      <alignment horizontal="right" vertical="center"/>
    </xf>
    <xf numFmtId="0" fontId="2" fillId="2" borderId="1" xfId="0" applyFont="1" applyFill="1" applyBorder="1" applyAlignment="1" applyProtection="1">
      <alignment horizontal="left" vertical="center"/>
      <protection locked="0"/>
    </xf>
    <xf numFmtId="178" fontId="7" fillId="0" borderId="1"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0" borderId="6"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wrapText="1"/>
      <protection locked="0"/>
    </xf>
    <xf numFmtId="4" fontId="2" fillId="0" borderId="1" xfId="0" applyNumberFormat="1" applyFont="1" applyFill="1" applyBorder="1" applyAlignment="1">
      <alignment horizontal="right" vertical="center" wrapText="1"/>
    </xf>
    <xf numFmtId="4" fontId="7" fillId="0" borderId="1" xfId="54" applyNumberFormat="1" applyFont="1" applyFill="1" applyBorder="1">
      <alignment horizontal="right" vertical="center"/>
    </xf>
    <xf numFmtId="4" fontId="2" fillId="0" borderId="1" xfId="0" applyNumberFormat="1" applyFont="1" applyFill="1" applyBorder="1" applyAlignment="1" applyProtection="1">
      <alignment horizontal="right" vertical="center" wrapText="1"/>
      <protection locked="0"/>
    </xf>
    <xf numFmtId="0" fontId="3"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10" fillId="0" borderId="0" xfId="0" applyFont="1" applyFill="1" applyBorder="1"/>
    <xf numFmtId="0" fontId="2" fillId="0" borderId="0" xfId="0" applyFont="1" applyFill="1" applyBorder="1" applyAlignment="1" applyProtection="1">
      <alignment horizontal="right" vertical="top" wrapText="1"/>
      <protection locked="0"/>
    </xf>
    <xf numFmtId="0" fontId="11" fillId="0" borderId="0" xfId="0" applyFont="1" applyFill="1" applyBorder="1" applyAlignment="1" applyProtection="1">
      <alignment vertical="top"/>
      <protection locked="0"/>
    </xf>
    <xf numFmtId="0" fontId="11" fillId="0" borderId="0" xfId="0" applyFont="1" applyFill="1" applyBorder="1" applyAlignment="1">
      <alignment vertical="top"/>
    </xf>
    <xf numFmtId="0" fontId="12" fillId="0" borderId="0" xfId="0" applyFont="1" applyFill="1" applyBorder="1" applyAlignment="1" applyProtection="1">
      <alignment horizontal="center" vertical="center" wrapText="1"/>
      <protection locked="0"/>
    </xf>
    <xf numFmtId="0" fontId="11" fillId="0" borderId="0" xfId="0" applyFont="1" applyFill="1" applyBorder="1" applyProtection="1">
      <protection locked="0"/>
    </xf>
    <xf numFmtId="0" fontId="11" fillId="0" borderId="0" xfId="0" applyFont="1" applyFill="1" applyBorder="1"/>
    <xf numFmtId="0" fontId="2" fillId="0"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right"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right" vertical="center"/>
      <protection locked="0"/>
    </xf>
    <xf numFmtId="0" fontId="3" fillId="0" borderId="1" xfId="0" applyFont="1" applyFill="1" applyBorder="1" applyAlignment="1" applyProtection="1">
      <alignment horizontal="right" vertical="center" wrapText="1"/>
      <protection locked="0"/>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Fill="1" applyBorder="1" applyAlignment="1" applyProtection="1">
      <alignment horizontal="left"/>
      <protection locked="0"/>
    </xf>
    <xf numFmtId="0" fontId="2" fillId="0" borderId="1" xfId="0" applyFont="1" applyFill="1" applyBorder="1" applyAlignment="1">
      <alignment horizontal="left"/>
    </xf>
    <xf numFmtId="0" fontId="2" fillId="0" borderId="1" xfId="0" applyFont="1" applyFill="1" applyBorder="1" applyAlignment="1">
      <alignment horizontal="right" vertical="center"/>
    </xf>
    <xf numFmtId="3" fontId="2" fillId="0" borderId="1" xfId="0" applyNumberFormat="1" applyFont="1" applyFill="1" applyBorder="1" applyAlignment="1" applyProtection="1">
      <alignment horizontal="right" vertical="center"/>
      <protection locked="0"/>
    </xf>
    <xf numFmtId="4" fontId="2" fillId="0" borderId="1" xfId="0" applyNumberFormat="1" applyFont="1" applyFill="1" applyBorder="1" applyAlignment="1" applyProtection="1">
      <alignment horizontal="right" vertical="center"/>
      <protection locked="0"/>
    </xf>
    <xf numFmtId="0" fontId="2" fillId="0" borderId="5" xfId="0" applyFont="1" applyFill="1" applyBorder="1" applyAlignment="1">
      <alignment horizontal="left" vertical="center"/>
    </xf>
    <xf numFmtId="0" fontId="2" fillId="0" borderId="5" xfId="0" applyFont="1" applyFill="1" applyBorder="1" applyAlignment="1" applyProtection="1">
      <alignment horizontal="left"/>
      <protection locked="0"/>
    </xf>
    <xf numFmtId="0" fontId="2" fillId="0" borderId="5" xfId="0" applyFont="1" applyFill="1" applyBorder="1" applyAlignment="1">
      <alignment horizontal="left"/>
    </xf>
    <xf numFmtId="3" fontId="2" fillId="0" borderId="5" xfId="0" applyNumberFormat="1" applyFont="1" applyFill="1" applyBorder="1" applyAlignment="1" applyProtection="1">
      <alignment horizontal="left" vertical="center"/>
      <protection locked="0"/>
    </xf>
    <xf numFmtId="4" fontId="2" fillId="0" borderId="5" xfId="0" applyNumberFormat="1" applyFont="1" applyFill="1" applyBorder="1" applyAlignment="1" applyProtection="1">
      <alignment horizontal="left" vertical="center"/>
      <protection locked="0"/>
    </xf>
    <xf numFmtId="0" fontId="10" fillId="0" borderId="0" xfId="0" applyFont="1" applyFill="1" applyAlignment="1">
      <alignment horizontal="left" vertical="center"/>
    </xf>
    <xf numFmtId="0" fontId="13" fillId="0" borderId="0" xfId="0" applyFont="1" applyFill="1" applyBorder="1" applyAlignment="1">
      <alignment horizontal="center" vertical="center"/>
    </xf>
    <xf numFmtId="0" fontId="9" fillId="0" borderId="0"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2" fillId="0" borderId="1" xfId="0" applyFont="1" applyFill="1" applyBorder="1" applyAlignment="1">
      <alignment vertical="center" wrapText="1"/>
    </xf>
    <xf numFmtId="0" fontId="2" fillId="0" borderId="1" xfId="0" applyFont="1" applyFill="1" applyBorder="1" applyAlignment="1" applyProtection="1">
      <alignment horizontal="center" vertical="center"/>
      <protection locked="0"/>
    </xf>
    <xf numFmtId="0" fontId="14"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13"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6" fillId="0" borderId="0" xfId="0" applyFont="1" applyFill="1" applyBorder="1" applyAlignment="1">
      <alignment wrapText="1"/>
    </xf>
    <xf numFmtId="0" fontId="3" fillId="0" borderId="0" xfId="0" applyFont="1" applyFill="1" applyBorder="1" applyAlignment="1">
      <alignment horizontal="right" wrapText="1"/>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178" fontId="7" fillId="0" borderId="1" xfId="0" applyNumberFormat="1" applyFont="1" applyFill="1" applyBorder="1" applyAlignment="1">
      <alignment horizontal="right" vertical="center"/>
    </xf>
    <xf numFmtId="0" fontId="2" fillId="0" borderId="10" xfId="0" applyFont="1" applyFill="1" applyBorder="1" applyAlignment="1">
      <alignment vertical="center" wrapText="1"/>
    </xf>
    <xf numFmtId="178" fontId="7" fillId="0" borderId="10" xfId="0" applyNumberFormat="1" applyFont="1" applyFill="1" applyBorder="1" applyAlignment="1">
      <alignment horizontal="right" vertical="center"/>
    </xf>
    <xf numFmtId="0" fontId="14" fillId="0" borderId="0" xfId="0" applyFont="1" applyAlignment="1">
      <alignment horizontal="left" vertical="center"/>
    </xf>
    <xf numFmtId="0" fontId="14" fillId="0" borderId="0" xfId="0" applyFont="1" applyFill="1" applyAlignment="1">
      <alignment horizontal="left" vertical="center"/>
    </xf>
    <xf numFmtId="0" fontId="3" fillId="0" borderId="0" xfId="0" applyFont="1" applyBorder="1" applyAlignment="1">
      <alignment wrapText="1"/>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3" fillId="0" borderId="0" xfId="0" applyFont="1" applyBorder="1" applyAlignment="1">
      <alignment horizontal="center" vertical="center" wrapText="1"/>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6" fillId="0" borderId="0" xfId="0" applyFont="1" applyBorder="1" applyProtection="1">
      <protection locked="0"/>
    </xf>
    <xf numFmtId="0" fontId="6" fillId="0" borderId="0" xfId="0" applyFont="1" applyBorder="1" applyAlignment="1">
      <alignment wrapText="1"/>
    </xf>
    <xf numFmtId="0" fontId="2" fillId="0" borderId="0" xfId="0" applyFont="1" applyBorder="1" applyAlignment="1" applyProtection="1">
      <alignment horizontal="right" wrapText="1"/>
      <protection locked="0"/>
    </xf>
    <xf numFmtId="0" fontId="6" fillId="0" borderId="5"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12" xfId="0" applyFont="1" applyBorder="1" applyAlignment="1" applyProtection="1">
      <alignment horizontal="center" vertical="center"/>
      <protection locked="0"/>
    </xf>
    <xf numFmtId="0" fontId="6" fillId="0" borderId="12"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4" xfId="0" applyFont="1" applyBorder="1" applyAlignment="1" applyProtection="1">
      <alignment horizontal="center" vertical="center" wrapText="1"/>
      <protection locked="0"/>
    </xf>
    <xf numFmtId="0" fontId="6" fillId="0" borderId="7" xfId="0" applyFont="1" applyBorder="1" applyAlignment="1">
      <alignment horizontal="center" vertical="center"/>
    </xf>
    <xf numFmtId="0" fontId="2" fillId="0" borderId="7" xfId="0" applyFont="1" applyBorder="1" applyAlignment="1">
      <alignment horizontal="left" vertical="center" wrapText="1"/>
    </xf>
    <xf numFmtId="0" fontId="2" fillId="0" borderId="14" xfId="0" applyFont="1" applyBorder="1" applyAlignment="1" applyProtection="1">
      <alignment horizontal="left" vertical="center"/>
      <protection locked="0"/>
    </xf>
    <xf numFmtId="0" fontId="2" fillId="0" borderId="15"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2" fillId="0" borderId="0" xfId="0" applyFont="1" applyBorder="1" applyAlignment="1">
      <alignment horizontal="right"/>
    </xf>
    <xf numFmtId="0" fontId="6" fillId="0" borderId="11" xfId="0" applyFont="1" applyBorder="1" applyAlignment="1">
      <alignment horizontal="center" vertical="center" wrapText="1"/>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0" fontId="2" fillId="0" borderId="14" xfId="0" applyFont="1" applyBorder="1" applyAlignment="1">
      <alignment horizontal="left" vertical="center" wrapText="1"/>
    </xf>
    <xf numFmtId="3" fontId="2" fillId="0" borderId="14" xfId="0" applyNumberFormat="1" applyFont="1" applyBorder="1" applyAlignment="1">
      <alignment horizontal="right" vertical="center"/>
    </xf>
    <xf numFmtId="178" fontId="7" fillId="0" borderId="5" xfId="0" applyNumberFormat="1" applyFont="1" applyBorder="1" applyAlignment="1">
      <alignment horizontal="right" vertical="center"/>
    </xf>
    <xf numFmtId="178" fontId="7" fillId="0" borderId="16" xfId="0" applyNumberFormat="1" applyFont="1" applyBorder="1" applyAlignment="1">
      <alignment horizontal="right" vertical="center"/>
    </xf>
    <xf numFmtId="178" fontId="7" fillId="0" borderId="8" xfId="0" applyNumberFormat="1" applyFont="1" applyBorder="1" applyAlignment="1">
      <alignment horizontal="right"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2" borderId="8" xfId="0" applyFont="1" applyFill="1" applyBorder="1" applyAlignment="1">
      <alignment horizontal="right" vertical="center"/>
    </xf>
    <xf numFmtId="181" fontId="10" fillId="0" borderId="0" xfId="0" applyNumberFormat="1" applyFont="1" applyBorder="1" applyAlignment="1">
      <alignment horizontal="left" vertical="center" wrapText="1"/>
    </xf>
    <xf numFmtId="0" fontId="15" fillId="0" borderId="0" xfId="0" applyFont="1" applyFill="1" applyBorder="1" applyAlignment="1" applyProtection="1">
      <alignment horizontal="right"/>
      <protection locked="0"/>
    </xf>
    <xf numFmtId="49" fontId="15" fillId="0" borderId="0" xfId="0" applyNumberFormat="1" applyFont="1" applyFill="1" applyBorder="1" applyProtection="1">
      <protection locked="0"/>
    </xf>
    <xf numFmtId="0" fontId="3" fillId="0" borderId="0" xfId="0" applyFont="1" applyFill="1" applyBorder="1" applyAlignment="1">
      <alignment horizontal="right"/>
    </xf>
    <xf numFmtId="0" fontId="2" fillId="0" borderId="0" xfId="0" applyFont="1" applyFill="1" applyBorder="1" applyAlignment="1">
      <alignment horizontal="right"/>
    </xf>
    <xf numFmtId="0" fontId="16" fillId="0" borderId="0"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vertical="center"/>
      <protection locked="0"/>
    </xf>
    <xf numFmtId="0" fontId="16" fillId="0" borderId="0" xfId="0" applyFont="1" applyFill="1" applyBorder="1" applyAlignment="1">
      <alignment horizontal="center" vertical="center"/>
    </xf>
    <xf numFmtId="0" fontId="6" fillId="0" borderId="5" xfId="0" applyFont="1" applyFill="1" applyBorder="1" applyAlignment="1" applyProtection="1">
      <alignment horizontal="center" vertical="center"/>
      <protection locked="0"/>
    </xf>
    <xf numFmtId="49" fontId="6" fillId="0" borderId="5" xfId="0" applyNumberFormat="1"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protection locked="0"/>
    </xf>
    <xf numFmtId="49" fontId="6" fillId="0" borderId="6"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178" fontId="7" fillId="0" borderId="5" xfId="0" applyNumberFormat="1" applyFont="1" applyFill="1" applyBorder="1" applyAlignment="1">
      <alignment horizontal="right" vertical="center"/>
    </xf>
    <xf numFmtId="0" fontId="10" fillId="0"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2" fillId="0" borderId="1" xfId="0" applyFont="1" applyBorder="1" applyAlignment="1">
      <alignment horizontal="left" vertical="center" wrapText="1" indent="1"/>
    </xf>
    <xf numFmtId="49" fontId="7" fillId="0" borderId="1" xfId="53" applyFont="1" applyAlignment="1">
      <alignment horizontal="left" vertical="center" wrapText="1" indent="2"/>
    </xf>
    <xf numFmtId="0" fontId="3" fillId="0" borderId="0" xfId="0" applyFont="1" applyFill="1" applyBorder="1" applyAlignment="1">
      <alignment vertical="top"/>
    </xf>
    <xf numFmtId="0" fontId="2" fillId="0" borderId="0" xfId="0" applyFont="1" applyFill="1" applyBorder="1" applyAlignment="1">
      <alignment horizontal="right" vertical="center"/>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5" xfId="0" applyFont="1" applyFill="1" applyBorder="1" applyAlignment="1" applyProtection="1">
      <alignment horizontal="center" vertical="center" wrapText="1"/>
      <protection locked="0"/>
    </xf>
    <xf numFmtId="0" fontId="6" fillId="0" borderId="14" xfId="0" applyFont="1" applyFill="1" applyBorder="1" applyAlignment="1">
      <alignment horizontal="center" vertical="center"/>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2" fillId="0" borderId="0"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6"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pplyProtection="1">
      <alignment horizontal="center" vertical="center" wrapText="1"/>
      <protection locked="0"/>
    </xf>
    <xf numFmtId="0" fontId="6" fillId="0" borderId="6" xfId="0" applyFont="1" applyBorder="1" applyAlignment="1">
      <alignment horizontal="center" vertical="center"/>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2" fillId="0" borderId="1" xfId="0" applyFont="1" applyBorder="1" applyAlignment="1">
      <alignment horizontal="left" vertical="center"/>
    </xf>
    <xf numFmtId="0" fontId="2" fillId="0" borderId="3"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0" xfId="0" applyFont="1" applyFill="1" applyBorder="1" applyAlignment="1">
      <alignment horizontal="right" vertical="center" wrapText="1"/>
    </xf>
    <xf numFmtId="0" fontId="17"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pplyProtection="1">
      <alignment horizontal="left" vertical="center" wrapText="1"/>
      <protection locked="0"/>
    </xf>
    <xf numFmtId="0" fontId="11" fillId="0" borderId="1" xfId="0" applyFont="1" applyFill="1" applyBorder="1" applyAlignment="1" applyProtection="1">
      <alignment vertical="top" wrapText="1"/>
      <protection locked="0"/>
    </xf>
    <xf numFmtId="4" fontId="2" fillId="2" borderId="1" xfId="0" applyNumberFormat="1" applyFont="1" applyFill="1" applyBorder="1" applyAlignment="1">
      <alignment horizontal="right" vertical="top"/>
    </xf>
    <xf numFmtId="49" fontId="6" fillId="0" borderId="2"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6" fillId="0" borderId="2" xfId="0" applyFont="1" applyFill="1" applyBorder="1" applyAlignment="1" applyProtection="1">
      <alignment horizontal="center" vertical="center"/>
      <protection locked="0"/>
    </xf>
    <xf numFmtId="49" fontId="6" fillId="0" borderId="1" xfId="0" applyNumberFormat="1" applyFont="1" applyFill="1" applyBorder="1" applyAlignment="1">
      <alignment horizontal="center" vertical="center"/>
    </xf>
    <xf numFmtId="4" fontId="2" fillId="0" borderId="1" xfId="0" applyNumberFormat="1" applyFont="1" applyBorder="1" applyAlignment="1" applyProtection="1">
      <alignment horizontal="right" vertical="center" wrapText="1"/>
      <protection locked="0"/>
    </xf>
    <xf numFmtId="4" fontId="2" fillId="0" borderId="1" xfId="0" applyNumberFormat="1" applyFont="1" applyBorder="1" applyAlignment="1">
      <alignment horizontal="right" vertical="center" wrapText="1"/>
    </xf>
    <xf numFmtId="0" fontId="2" fillId="0" borderId="1" xfId="0" applyFont="1" applyBorder="1" applyAlignment="1">
      <alignment horizontal="left" vertical="center" wrapText="1" indent="2"/>
    </xf>
    <xf numFmtId="0" fontId="3" fillId="0" borderId="1" xfId="0" applyFont="1" applyBorder="1" applyAlignment="1">
      <alignment horizontal="center" vertical="center"/>
    </xf>
    <xf numFmtId="0" fontId="18" fillId="0"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vertical="top" wrapText="1"/>
      <protection locked="0"/>
    </xf>
    <xf numFmtId="0" fontId="2" fillId="0" borderId="1" xfId="0" applyFont="1" applyFill="1" applyBorder="1" applyAlignment="1" applyProtection="1">
      <alignment vertical="center" wrapText="1"/>
      <protection locked="0"/>
    </xf>
    <xf numFmtId="0" fontId="19" fillId="0" borderId="1" xfId="0" applyFont="1" applyFill="1" applyBorder="1" applyAlignment="1">
      <alignment horizontal="center" vertical="center"/>
    </xf>
    <xf numFmtId="0" fontId="19" fillId="0" borderId="1" xfId="0" applyFont="1" applyFill="1" applyBorder="1" applyAlignment="1" applyProtection="1">
      <alignment horizontal="center" vertical="center" wrapText="1"/>
      <protection locked="0"/>
    </xf>
    <xf numFmtId="178" fontId="20" fillId="0" borderId="1" xfId="0" applyNumberFormat="1" applyFont="1" applyFill="1" applyBorder="1" applyAlignment="1">
      <alignment horizontal="right" vertical="center"/>
    </xf>
    <xf numFmtId="4" fontId="19" fillId="0" borderId="1" xfId="0" applyNumberFormat="1" applyFont="1" applyBorder="1" applyAlignment="1" applyProtection="1">
      <alignment horizontal="right" vertical="center"/>
      <protection locked="0"/>
    </xf>
    <xf numFmtId="0" fontId="18" fillId="0" borderId="5" xfId="0" applyFont="1" applyFill="1" applyBorder="1" applyAlignment="1">
      <alignment horizontal="center" vertical="center"/>
    </xf>
    <xf numFmtId="0" fontId="18" fillId="0" borderId="2"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18" fillId="0" borderId="4"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protection locked="0"/>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7" xfId="0" applyFont="1" applyFill="1" applyBorder="1" applyAlignment="1" applyProtection="1">
      <alignment horizontal="center" vertical="center" wrapText="1"/>
      <protection locked="0"/>
    </xf>
    <xf numFmtId="0" fontId="18" fillId="0" borderId="7" xfId="0"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protection locked="0"/>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xf>
    <xf numFmtId="0" fontId="3" fillId="0" borderId="5"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wrapText="1"/>
      <protection locked="0"/>
    </xf>
    <xf numFmtId="0" fontId="2" fillId="0" borderId="7" xfId="0" applyFont="1" applyFill="1" applyBorder="1" applyAlignment="1">
      <alignment horizontal="left" vertical="center"/>
    </xf>
    <xf numFmtId="0" fontId="2" fillId="0" borderId="14" xfId="0" applyFont="1" applyFill="1" applyBorder="1" applyAlignment="1">
      <alignment horizontal="left" vertical="center"/>
    </xf>
    <xf numFmtId="0" fontId="2" fillId="0" borderId="14" xfId="0" applyFont="1" applyFill="1" applyBorder="1" applyAlignment="1">
      <alignment horizontal="right" vertical="center"/>
    </xf>
    <xf numFmtId="0" fontId="2" fillId="0" borderId="14" xfId="0" applyFont="1" applyFill="1" applyBorder="1" applyAlignment="1" applyProtection="1">
      <alignment horizontal="right" vertical="center"/>
      <protection locked="0"/>
    </xf>
    <xf numFmtId="0" fontId="2" fillId="2" borderId="1" xfId="0" applyFont="1" applyFill="1" applyBorder="1" applyAlignment="1" applyProtection="1">
      <alignment horizontal="left" vertical="center" wrapText="1" indent="1"/>
      <protection locked="0"/>
    </xf>
    <xf numFmtId="0" fontId="11" fillId="0" borderId="0" xfId="0" applyFont="1" applyFill="1" applyBorder="1" applyAlignment="1">
      <alignment horizontal="left" vertical="center"/>
    </xf>
    <xf numFmtId="0" fontId="2" fillId="0" borderId="1" xfId="0" applyFont="1" applyFill="1" applyBorder="1" applyAlignment="1" applyProtection="1">
      <alignment vertical="center"/>
      <protection locked="0"/>
    </xf>
    <xf numFmtId="0" fontId="12" fillId="0" borderId="0" xfId="0" applyFont="1" applyFill="1" applyBorder="1" applyAlignment="1" applyProtection="1" quotePrefix="1">
      <alignment horizontal="center" vertical="center" wrapText="1"/>
      <protection locked="0"/>
    </xf>
    <xf numFmtId="0" fontId="13" fillId="0" borderId="0" xfId="0" applyFont="1" applyFill="1" applyBorder="1" applyAlignment="1" quotePrefix="1">
      <alignment horizontal="center" vertical="center"/>
    </xf>
    <xf numFmtId="0" fontId="16" fillId="0" borderId="0" xfId="0" applyFont="1" applyFill="1" applyBorder="1" applyAlignment="1" applyProtection="1" quotePrefix="1">
      <alignment horizontal="center" vertical="center" wrapText="1"/>
      <protection locked="0"/>
    </xf>
    <xf numFmtId="0" fontId="13" fillId="0" borderId="0" xfId="0" applyFont="1" applyBorder="1" applyAlignment="1" quotePrefix="1">
      <alignment horizontal="center" vertical="center" wrapText="1"/>
    </xf>
    <xf numFmtId="0" fontId="9" fillId="0" borderId="0" xfId="0" applyFont="1" applyFill="1" applyBorder="1" applyAlignment="1" quotePrefix="1">
      <alignment horizontal="center" vertical="center"/>
    </xf>
    <xf numFmtId="0" fontId="2" fillId="2" borderId="0" xfId="0" applyFont="1" applyFill="1" applyBorder="1" applyAlignment="1" quotePrefix="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5"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D36" sqref="D36"/>
    </sheetView>
  </sheetViews>
  <sheetFormatPr defaultColWidth="8.575" defaultRowHeight="12.75" customHeight="1" outlineLevelCol="3"/>
  <cols>
    <col min="1" max="4" width="41" style="49" customWidth="1"/>
    <col min="5" max="16384" width="8.575" style="49"/>
  </cols>
  <sheetData>
    <row r="1" ht="15" customHeight="1" spans="1:4">
      <c r="A1" s="90"/>
      <c r="B1" s="90"/>
      <c r="C1" s="90"/>
      <c r="D1" s="91" t="s">
        <v>0</v>
      </c>
    </row>
    <row r="2" ht="41.25" customHeight="1" spans="1:4">
      <c r="A2" s="291" t="s">
        <v>1</v>
      </c>
    </row>
    <row r="3" ht="17.25" customHeight="1" spans="1:4">
      <c r="A3" s="89" t="s">
        <v>2</v>
      </c>
      <c r="B3" s="289"/>
      <c r="D3" s="207" t="s">
        <v>3</v>
      </c>
    </row>
    <row r="4" ht="23.25" customHeight="1" spans="1:4">
      <c r="A4" s="252" t="s">
        <v>4</v>
      </c>
      <c r="B4" s="253"/>
      <c r="C4" s="252" t="s">
        <v>5</v>
      </c>
      <c r="D4" s="253"/>
    </row>
    <row r="5" ht="24" customHeight="1" spans="1:4">
      <c r="A5" s="252" t="s">
        <v>6</v>
      </c>
      <c r="B5" s="252" t="s">
        <v>7</v>
      </c>
      <c r="C5" s="252" t="s">
        <v>8</v>
      </c>
      <c r="D5" s="252" t="s">
        <v>7</v>
      </c>
    </row>
    <row r="6" ht="17.25" customHeight="1" spans="1:4">
      <c r="A6" s="254" t="s">
        <v>9</v>
      </c>
      <c r="B6" s="128">
        <v>5233911.46</v>
      </c>
      <c r="C6" s="254" t="s">
        <v>10</v>
      </c>
      <c r="D6" s="128">
        <v>4042034.47</v>
      </c>
    </row>
    <row r="7" ht="17.25" customHeight="1" spans="1:4">
      <c r="A7" s="254" t="s">
        <v>11</v>
      </c>
      <c r="B7" s="128"/>
      <c r="C7" s="254" t="s">
        <v>12</v>
      </c>
      <c r="D7" s="128"/>
    </row>
    <row r="8" ht="17.25" customHeight="1" spans="1:4">
      <c r="A8" s="254" t="s">
        <v>13</v>
      </c>
      <c r="B8" s="128"/>
      <c r="C8" s="290" t="s">
        <v>14</v>
      </c>
      <c r="D8" s="128"/>
    </row>
    <row r="9" ht="17.25" customHeight="1" spans="1:4">
      <c r="A9" s="254" t="s">
        <v>15</v>
      </c>
      <c r="B9" s="128"/>
      <c r="C9" s="290" t="s">
        <v>16</v>
      </c>
      <c r="D9" s="128"/>
    </row>
    <row r="10" ht="17.25" customHeight="1" spans="1:4">
      <c r="A10" s="254" t="s">
        <v>17</v>
      </c>
      <c r="B10" s="128">
        <v>149752.93</v>
      </c>
      <c r="C10" s="290" t="s">
        <v>18</v>
      </c>
      <c r="D10" s="128"/>
    </row>
    <row r="11" ht="17.25" customHeight="1" spans="1:4">
      <c r="A11" s="254" t="s">
        <v>19</v>
      </c>
      <c r="B11" s="128"/>
      <c r="C11" s="290" t="s">
        <v>20</v>
      </c>
      <c r="D11" s="128"/>
    </row>
    <row r="12" ht="17.25" customHeight="1" spans="1:4">
      <c r="A12" s="254" t="s">
        <v>21</v>
      </c>
      <c r="B12" s="128"/>
      <c r="C12" s="75" t="s">
        <v>22</v>
      </c>
      <c r="D12" s="128"/>
    </row>
    <row r="13" ht="17.25" customHeight="1" spans="1:4">
      <c r="A13" s="254" t="s">
        <v>23</v>
      </c>
      <c r="B13" s="128">
        <v>149600</v>
      </c>
      <c r="C13" s="75" t="s">
        <v>24</v>
      </c>
      <c r="D13" s="128">
        <v>644392.92</v>
      </c>
    </row>
    <row r="14" ht="17.25" customHeight="1" spans="1:4">
      <c r="A14" s="254" t="s">
        <v>25</v>
      </c>
      <c r="B14" s="128"/>
      <c r="C14" s="75" t="s">
        <v>26</v>
      </c>
      <c r="D14" s="128">
        <v>328852.36</v>
      </c>
    </row>
    <row r="15" ht="17.25" customHeight="1" spans="1:4">
      <c r="A15" s="254" t="s">
        <v>27</v>
      </c>
      <c r="B15" s="128">
        <v>152.93</v>
      </c>
      <c r="C15" s="75" t="s">
        <v>28</v>
      </c>
      <c r="D15" s="128"/>
    </row>
    <row r="16" ht="17.25" customHeight="1" spans="1:4">
      <c r="A16" s="32"/>
      <c r="B16" s="128"/>
      <c r="C16" s="75" t="s">
        <v>29</v>
      </c>
      <c r="D16" s="128"/>
    </row>
    <row r="17" ht="17.25" customHeight="1" spans="1:4">
      <c r="A17" s="255"/>
      <c r="B17" s="128"/>
      <c r="C17" s="75" t="s">
        <v>30</v>
      </c>
      <c r="D17" s="128"/>
    </row>
    <row r="18" ht="17.25" customHeight="1" spans="1:4">
      <c r="A18" s="255"/>
      <c r="B18" s="128"/>
      <c r="C18" s="75" t="s">
        <v>31</v>
      </c>
      <c r="D18" s="128"/>
    </row>
    <row r="19" ht="17.25" customHeight="1" spans="1:4">
      <c r="A19" s="255"/>
      <c r="B19" s="128"/>
      <c r="C19" s="75" t="s">
        <v>32</v>
      </c>
      <c r="D19" s="128"/>
    </row>
    <row r="20" ht="17.25" customHeight="1" spans="1:4">
      <c r="A20" s="255"/>
      <c r="B20" s="128"/>
      <c r="C20" s="75" t="s">
        <v>33</v>
      </c>
      <c r="D20" s="128"/>
    </row>
    <row r="21" ht="17.25" customHeight="1" spans="1:4">
      <c r="A21" s="255"/>
      <c r="B21" s="128"/>
      <c r="C21" s="75" t="s">
        <v>34</v>
      </c>
      <c r="D21" s="128"/>
    </row>
    <row r="22" ht="17.25" customHeight="1" spans="1:4">
      <c r="A22" s="255"/>
      <c r="B22" s="128"/>
      <c r="C22" s="75" t="s">
        <v>35</v>
      </c>
      <c r="D22" s="128"/>
    </row>
    <row r="23" ht="17.25" customHeight="1" spans="1:4">
      <c r="A23" s="255"/>
      <c r="B23" s="128"/>
      <c r="C23" s="75" t="s">
        <v>36</v>
      </c>
      <c r="D23" s="128"/>
    </row>
    <row r="24" ht="17.25" customHeight="1" spans="1:4">
      <c r="A24" s="255"/>
      <c r="B24" s="128"/>
      <c r="C24" s="75" t="s">
        <v>37</v>
      </c>
      <c r="D24" s="128">
        <v>368384.64</v>
      </c>
    </row>
    <row r="25" ht="17.25" customHeight="1" spans="1:4">
      <c r="A25" s="255"/>
      <c r="B25" s="128"/>
      <c r="C25" s="75" t="s">
        <v>38</v>
      </c>
      <c r="D25" s="128"/>
    </row>
    <row r="26" ht="17.25" customHeight="1" spans="1:4">
      <c r="A26" s="255"/>
      <c r="B26" s="128"/>
      <c r="C26" s="32" t="s">
        <v>39</v>
      </c>
      <c r="D26" s="128"/>
    </row>
    <row r="27" ht="17.25" customHeight="1" spans="1:4">
      <c r="A27" s="255"/>
      <c r="B27" s="128"/>
      <c r="C27" s="75" t="s">
        <v>40</v>
      </c>
      <c r="D27" s="128"/>
    </row>
    <row r="28" ht="16.5" customHeight="1" spans="1:4">
      <c r="A28" s="255"/>
      <c r="B28" s="128"/>
      <c r="C28" s="75" t="s">
        <v>41</v>
      </c>
      <c r="D28" s="128"/>
    </row>
    <row r="29" ht="16.5" customHeight="1" spans="1:4">
      <c r="A29" s="255"/>
      <c r="B29" s="128"/>
      <c r="C29" s="32" t="s">
        <v>42</v>
      </c>
      <c r="D29" s="128"/>
    </row>
    <row r="30" ht="17.25" customHeight="1" spans="1:4">
      <c r="A30" s="255"/>
      <c r="B30" s="128"/>
      <c r="C30" s="32" t="s">
        <v>43</v>
      </c>
      <c r="D30" s="128"/>
    </row>
    <row r="31" ht="17.25" customHeight="1" spans="1:4">
      <c r="A31" s="255"/>
      <c r="B31" s="128"/>
      <c r="C31" s="75" t="s">
        <v>44</v>
      </c>
      <c r="D31" s="128"/>
    </row>
    <row r="32" ht="16.5" customHeight="1" spans="1:4">
      <c r="A32" s="255" t="s">
        <v>45</v>
      </c>
      <c r="B32" s="128">
        <v>5383664.39</v>
      </c>
      <c r="C32" s="255" t="s">
        <v>46</v>
      </c>
      <c r="D32" s="128">
        <v>5383664.39</v>
      </c>
    </row>
    <row r="33" ht="16.5" customHeight="1" spans="1:4">
      <c r="A33" s="32" t="s">
        <v>47</v>
      </c>
      <c r="B33" s="128"/>
      <c r="C33" s="32" t="s">
        <v>48</v>
      </c>
      <c r="D33" s="128"/>
    </row>
    <row r="34" ht="16.5" customHeight="1" spans="1:4">
      <c r="A34" s="75" t="s">
        <v>49</v>
      </c>
      <c r="B34" s="128"/>
      <c r="C34" s="75" t="s">
        <v>49</v>
      </c>
      <c r="D34" s="128"/>
    </row>
    <row r="35" ht="16.5" customHeight="1" spans="1:4">
      <c r="A35" s="75" t="s">
        <v>50</v>
      </c>
      <c r="B35" s="128"/>
      <c r="C35" s="75" t="s">
        <v>50</v>
      </c>
      <c r="D35" s="128"/>
    </row>
    <row r="36" ht="16.5" customHeight="1" spans="1:4">
      <c r="A36" s="256" t="s">
        <v>51</v>
      </c>
      <c r="B36" s="128">
        <v>5383664.39</v>
      </c>
      <c r="C36" s="256" t="s">
        <v>52</v>
      </c>
      <c r="D36" s="128">
        <v>5383664.39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F10"/>
    </sheetView>
  </sheetViews>
  <sheetFormatPr defaultColWidth="9.14166666666667" defaultRowHeight="14.25" customHeight="1" outlineLevelCol="5"/>
  <cols>
    <col min="1" max="1" width="32.1416666666667" style="49" customWidth="1"/>
    <col min="2" max="2" width="20.7083333333333" style="49" customWidth="1"/>
    <col min="3" max="3" width="32.1416666666667" style="49" customWidth="1"/>
    <col min="4" max="4" width="27.7083333333333" style="49" customWidth="1"/>
    <col min="5" max="6" width="36.7083333333333" style="49" customWidth="1"/>
    <col min="7" max="16384" width="9.14166666666667" style="49"/>
  </cols>
  <sheetData>
    <row r="1" ht="12" customHeight="1" spans="1:6">
      <c r="A1" s="185">
        <v>1</v>
      </c>
      <c r="B1" s="186">
        <v>0</v>
      </c>
      <c r="C1" s="185">
        <v>1</v>
      </c>
      <c r="D1" s="187"/>
      <c r="E1" s="187"/>
      <c r="F1" s="188" t="s">
        <v>342</v>
      </c>
    </row>
    <row r="2" ht="42" customHeight="1" spans="1:6">
      <c r="A2" s="293" t="s">
        <v>343</v>
      </c>
      <c r="B2" s="189" t="s">
        <v>344</v>
      </c>
      <c r="C2" s="190"/>
      <c r="D2" s="191"/>
      <c r="E2" s="191"/>
      <c r="F2" s="191"/>
    </row>
    <row r="3" ht="13.5" customHeight="1" spans="1:6">
      <c r="A3" s="53" t="s">
        <v>2</v>
      </c>
      <c r="B3" s="53"/>
      <c r="C3" s="185"/>
      <c r="D3" s="187"/>
      <c r="E3" s="187"/>
      <c r="F3" s="188" t="s">
        <v>3</v>
      </c>
    </row>
    <row r="4" ht="19.5" customHeight="1" spans="1:6">
      <c r="A4" s="192" t="s">
        <v>186</v>
      </c>
      <c r="B4" s="193" t="s">
        <v>76</v>
      </c>
      <c r="C4" s="192" t="s">
        <v>77</v>
      </c>
      <c r="D4" s="19" t="s">
        <v>345</v>
      </c>
      <c r="E4" s="20"/>
      <c r="F4" s="21"/>
    </row>
    <row r="5" ht="18.75" customHeight="1" spans="1:6">
      <c r="A5" s="194"/>
      <c r="B5" s="195"/>
      <c r="C5" s="194"/>
      <c r="D5" s="61" t="s">
        <v>57</v>
      </c>
      <c r="E5" s="19" t="s">
        <v>79</v>
      </c>
      <c r="F5" s="61" t="s">
        <v>80</v>
      </c>
    </row>
    <row r="6" ht="18.75" customHeight="1" spans="1:6">
      <c r="A6" s="114">
        <v>1</v>
      </c>
      <c r="B6" s="196" t="s">
        <v>87</v>
      </c>
      <c r="C6" s="114">
        <v>3</v>
      </c>
      <c r="D6" s="23">
        <v>4</v>
      </c>
      <c r="E6" s="23">
        <v>5</v>
      </c>
      <c r="F6" s="23">
        <v>6</v>
      </c>
    </row>
    <row r="7" ht="21" customHeight="1" spans="1:6">
      <c r="A7" s="75"/>
      <c r="B7" s="75"/>
      <c r="C7" s="75"/>
      <c r="D7" s="128"/>
      <c r="E7" s="128"/>
      <c r="F7" s="128"/>
    </row>
    <row r="8" ht="21" customHeight="1" spans="1:6">
      <c r="A8" s="75"/>
      <c r="B8" s="75"/>
      <c r="C8" s="75"/>
      <c r="D8" s="128"/>
      <c r="E8" s="128"/>
      <c r="F8" s="128"/>
    </row>
    <row r="9" ht="18.75" customHeight="1" spans="1:6">
      <c r="A9" s="197" t="s">
        <v>175</v>
      </c>
      <c r="B9" s="197" t="s">
        <v>175</v>
      </c>
      <c r="C9" s="198" t="s">
        <v>175</v>
      </c>
      <c r="D9" s="199"/>
      <c r="E9" s="199"/>
      <c r="F9" s="199"/>
    </row>
    <row r="10" ht="32" customHeight="1" spans="1:6">
      <c r="A10" s="200" t="s">
        <v>346</v>
      </c>
      <c r="B10" s="200"/>
      <c r="C10" s="200"/>
      <c r="D10" s="200"/>
      <c r="E10" s="200"/>
      <c r="F10" s="200"/>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workbookViewId="0">
      <selection activeCell="A13" sqref="A13:L13"/>
    </sheetView>
  </sheetViews>
  <sheetFormatPr defaultColWidth="9.14166666666667" defaultRowHeight="14.25" customHeight="1"/>
  <cols>
    <col min="1" max="1" width="37.3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17">
      <c r="P1" s="167"/>
      <c r="Q1" s="167" t="s">
        <v>347</v>
      </c>
    </row>
    <row r="2" ht="41.25" customHeight="1" spans="1:17">
      <c r="A2" s="137" t="s">
        <v>348</v>
      </c>
      <c r="B2" s="168"/>
      <c r="C2" s="168"/>
      <c r="D2" s="168"/>
      <c r="E2" s="168"/>
      <c r="F2" s="168"/>
      <c r="G2" s="168"/>
      <c r="H2" s="168"/>
      <c r="I2" s="168"/>
      <c r="J2" s="168"/>
      <c r="K2" s="138"/>
      <c r="L2" s="168"/>
      <c r="M2" s="168"/>
      <c r="N2" s="138"/>
      <c r="O2" s="168"/>
      <c r="P2" s="138"/>
      <c r="Q2" s="138"/>
    </row>
    <row r="3" ht="18.75" customHeight="1" spans="1:17">
      <c r="A3" s="169" t="s">
        <v>349</v>
      </c>
      <c r="B3" s="170"/>
      <c r="C3" s="170"/>
      <c r="D3" s="170"/>
      <c r="E3" s="170"/>
      <c r="F3" s="170"/>
      <c r="G3" s="170"/>
      <c r="H3" s="170"/>
      <c r="I3" s="170"/>
      <c r="J3" s="170"/>
      <c r="P3" s="171"/>
      <c r="Q3" s="172" t="s">
        <v>3</v>
      </c>
    </row>
    <row r="4" ht="15.75" customHeight="1" spans="1:17">
      <c r="A4" s="145" t="s">
        <v>350</v>
      </c>
      <c r="B4" s="173" t="s">
        <v>351</v>
      </c>
      <c r="C4" s="173" t="s">
        <v>352</v>
      </c>
      <c r="D4" s="173" t="s">
        <v>353</v>
      </c>
      <c r="E4" s="173" t="s">
        <v>354</v>
      </c>
      <c r="F4" s="173" t="s">
        <v>355</v>
      </c>
      <c r="G4" s="147" t="s">
        <v>193</v>
      </c>
      <c r="H4" s="147"/>
      <c r="I4" s="147"/>
      <c r="J4" s="147"/>
      <c r="K4" s="148"/>
      <c r="L4" s="147"/>
      <c r="M4" s="147"/>
      <c r="N4" s="149"/>
      <c r="O4" s="147"/>
      <c r="P4" s="148"/>
      <c r="Q4" s="150"/>
    </row>
    <row r="5" ht="17.25" customHeight="1" spans="1:17">
      <c r="A5" s="151"/>
      <c r="B5" s="153"/>
      <c r="C5" s="153"/>
      <c r="D5" s="153"/>
      <c r="E5" s="153"/>
      <c r="F5" s="153"/>
      <c r="G5" s="153" t="s">
        <v>57</v>
      </c>
      <c r="H5" s="153" t="s">
        <v>60</v>
      </c>
      <c r="I5" s="153" t="s">
        <v>356</v>
      </c>
      <c r="J5" s="153" t="s">
        <v>357</v>
      </c>
      <c r="K5" s="154" t="s">
        <v>358</v>
      </c>
      <c r="L5" s="155" t="s">
        <v>359</v>
      </c>
      <c r="M5" s="155"/>
      <c r="N5" s="156"/>
      <c r="O5" s="155"/>
      <c r="P5" s="157"/>
      <c r="Q5" s="158"/>
    </row>
    <row r="6" ht="54" customHeight="1" spans="1:17">
      <c r="A6" s="159"/>
      <c r="B6" s="160"/>
      <c r="C6" s="160"/>
      <c r="D6" s="160"/>
      <c r="E6" s="160"/>
      <c r="F6" s="160"/>
      <c r="G6" s="160"/>
      <c r="H6" s="160" t="s">
        <v>59</v>
      </c>
      <c r="I6" s="160"/>
      <c r="J6" s="160"/>
      <c r="K6" s="161"/>
      <c r="L6" s="160" t="s">
        <v>59</v>
      </c>
      <c r="M6" s="160" t="s">
        <v>66</v>
      </c>
      <c r="N6" s="158" t="s">
        <v>67</v>
      </c>
      <c r="O6" s="160" t="s">
        <v>68</v>
      </c>
      <c r="P6" s="161" t="s">
        <v>69</v>
      </c>
      <c r="Q6" s="158" t="s">
        <v>70</v>
      </c>
    </row>
    <row r="7" ht="18" customHeight="1" spans="1:17">
      <c r="A7" s="174">
        <v>1</v>
      </c>
      <c r="B7" s="175">
        <v>2</v>
      </c>
      <c r="C7" s="174">
        <v>3</v>
      </c>
      <c r="D7" s="174">
        <v>4</v>
      </c>
      <c r="E7" s="175">
        <v>5</v>
      </c>
      <c r="F7" s="174">
        <v>6</v>
      </c>
      <c r="G7" s="174">
        <v>7</v>
      </c>
      <c r="H7" s="175">
        <v>8</v>
      </c>
      <c r="I7" s="174">
        <v>9</v>
      </c>
      <c r="J7" s="174">
        <v>10</v>
      </c>
      <c r="K7" s="175">
        <v>11</v>
      </c>
      <c r="L7" s="174">
        <v>12</v>
      </c>
      <c r="M7" s="174">
        <v>13</v>
      </c>
      <c r="N7" s="175">
        <v>14</v>
      </c>
      <c r="O7" s="174">
        <v>15</v>
      </c>
      <c r="P7" s="174">
        <v>16</v>
      </c>
      <c r="Q7" s="175">
        <v>17</v>
      </c>
    </row>
    <row r="8" ht="21" customHeight="1" spans="1:17">
      <c r="A8" s="164" t="s">
        <v>226</v>
      </c>
      <c r="B8" s="176" t="s">
        <v>360</v>
      </c>
      <c r="C8" s="176" t="s">
        <v>361</v>
      </c>
      <c r="D8" s="176" t="s">
        <v>294</v>
      </c>
      <c r="E8" s="177">
        <v>1</v>
      </c>
      <c r="F8" s="67"/>
      <c r="G8" s="67">
        <v>20000</v>
      </c>
      <c r="H8" s="67">
        <v>20000</v>
      </c>
      <c r="I8" s="69"/>
      <c r="J8" s="69"/>
      <c r="K8" s="69"/>
      <c r="L8" s="67"/>
      <c r="M8" s="67"/>
      <c r="N8" s="69"/>
      <c r="O8" s="69"/>
      <c r="P8" s="67"/>
      <c r="Q8" s="67"/>
    </row>
    <row r="9" ht="21" customHeight="1" spans="1:17">
      <c r="A9" s="164" t="s">
        <v>226</v>
      </c>
      <c r="B9" s="176" t="s">
        <v>362</v>
      </c>
      <c r="C9" s="176" t="s">
        <v>363</v>
      </c>
      <c r="D9" s="176" t="s">
        <v>294</v>
      </c>
      <c r="E9" s="177">
        <v>1</v>
      </c>
      <c r="F9" s="67"/>
      <c r="G9" s="67">
        <v>16500</v>
      </c>
      <c r="H9" s="67">
        <v>16500</v>
      </c>
      <c r="I9" s="178"/>
      <c r="J9" s="178"/>
      <c r="K9" s="178"/>
      <c r="L9" s="67"/>
      <c r="M9" s="67"/>
      <c r="N9" s="69"/>
      <c r="O9" s="69"/>
      <c r="P9" s="67"/>
      <c r="Q9" s="67"/>
    </row>
    <row r="10" ht="21" customHeight="1" spans="1:17">
      <c r="A10" s="164" t="s">
        <v>226</v>
      </c>
      <c r="B10" s="176" t="s">
        <v>364</v>
      </c>
      <c r="C10" s="176" t="s">
        <v>365</v>
      </c>
      <c r="D10" s="176" t="s">
        <v>294</v>
      </c>
      <c r="E10" s="177">
        <v>1</v>
      </c>
      <c r="F10" s="67"/>
      <c r="G10" s="67">
        <v>1500</v>
      </c>
      <c r="H10" s="67">
        <v>1500</v>
      </c>
      <c r="I10" s="179"/>
      <c r="J10" s="179"/>
      <c r="K10" s="179"/>
      <c r="L10" s="67"/>
      <c r="M10" s="67"/>
      <c r="N10" s="69"/>
      <c r="O10" s="69"/>
      <c r="P10" s="67"/>
      <c r="Q10" s="67"/>
    </row>
    <row r="11" ht="21" customHeight="1" spans="1:17">
      <c r="A11" s="164" t="s">
        <v>276</v>
      </c>
      <c r="B11" s="176" t="s">
        <v>366</v>
      </c>
      <c r="C11" s="176" t="s">
        <v>367</v>
      </c>
      <c r="D11" s="176" t="s">
        <v>294</v>
      </c>
      <c r="E11" s="177">
        <v>1</v>
      </c>
      <c r="F11" s="67"/>
      <c r="G11" s="67">
        <v>64800</v>
      </c>
      <c r="H11" s="67"/>
      <c r="I11" s="180"/>
      <c r="J11" s="180"/>
      <c r="K11" s="180"/>
      <c r="L11" s="67">
        <v>64800</v>
      </c>
      <c r="M11" s="67"/>
      <c r="N11" s="69"/>
      <c r="O11" s="69">
        <v>64800</v>
      </c>
      <c r="P11" s="67"/>
      <c r="Q11" s="67"/>
    </row>
    <row r="12" ht="21" customHeight="1" spans="1:17">
      <c r="A12" s="181" t="s">
        <v>175</v>
      </c>
      <c r="B12" s="182"/>
      <c r="C12" s="182"/>
      <c r="D12" s="182"/>
      <c r="E12" s="183"/>
      <c r="F12" s="180"/>
      <c r="G12" s="67">
        <v>102800</v>
      </c>
      <c r="H12" s="67">
        <v>38000</v>
      </c>
      <c r="I12" s="180"/>
      <c r="J12" s="180"/>
      <c r="K12" s="180"/>
      <c r="L12" s="67">
        <v>64800</v>
      </c>
      <c r="M12" s="67"/>
      <c r="N12" s="69"/>
      <c r="O12" s="69">
        <v>64800</v>
      </c>
      <c r="P12" s="67"/>
      <c r="Q12" s="67"/>
    </row>
    <row r="13" ht="33" customHeight="1" spans="1:17">
      <c r="A13" s="184"/>
      <c r="B13" s="184"/>
      <c r="C13" s="184"/>
      <c r="D13" s="184"/>
      <c r="E13" s="184"/>
      <c r="F13" s="184"/>
      <c r="G13" s="184"/>
      <c r="H13" s="184"/>
      <c r="I13" s="184"/>
      <c r="J13" s="184"/>
      <c r="K13" s="184"/>
      <c r="L13" s="184"/>
    </row>
  </sheetData>
  <mergeCells count="17">
    <mergeCell ref="A2:Q2"/>
    <mergeCell ref="A3:F3"/>
    <mergeCell ref="G4:Q4"/>
    <mergeCell ref="L5:Q5"/>
    <mergeCell ref="A12:E12"/>
    <mergeCell ref="A13:L13"/>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FD12"/>
  <sheetViews>
    <sheetView showZeros="0" topLeftCell="A2" workbookViewId="0">
      <selection activeCell="C18" sqref="C18"/>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133"/>
      <c r="B1" s="134"/>
      <c r="C1" s="134"/>
      <c r="D1" s="133"/>
      <c r="E1" s="133"/>
      <c r="F1" s="133"/>
      <c r="G1" s="133"/>
      <c r="H1" s="135"/>
      <c r="I1" s="133"/>
      <c r="J1" s="133"/>
      <c r="K1" s="134"/>
      <c r="L1" s="133"/>
      <c r="M1" s="136"/>
      <c r="N1" s="136" t="s">
        <v>368</v>
      </c>
    </row>
    <row r="2" ht="41.25" customHeight="1" spans="1:14">
      <c r="A2" s="294" t="s">
        <v>369</v>
      </c>
      <c r="B2" s="138"/>
      <c r="C2" s="138"/>
      <c r="D2" s="139"/>
      <c r="E2" s="139"/>
      <c r="F2" s="139"/>
      <c r="G2" s="139"/>
      <c r="H2" s="140"/>
      <c r="I2" s="139"/>
      <c r="J2" s="139"/>
      <c r="K2" s="138"/>
      <c r="L2" s="139"/>
      <c r="M2" s="140"/>
      <c r="N2" s="138"/>
    </row>
    <row r="3" ht="22.5" customHeight="1" spans="1:14">
      <c r="A3" s="141" t="s">
        <v>2</v>
      </c>
      <c r="B3" s="142"/>
      <c r="C3" s="142"/>
      <c r="D3" s="143"/>
      <c r="E3" s="143"/>
      <c r="F3" s="143"/>
      <c r="G3" s="143"/>
      <c r="H3" s="135"/>
      <c r="I3" s="133"/>
      <c r="J3" s="133"/>
      <c r="K3" s="134"/>
      <c r="L3" s="133"/>
      <c r="M3" s="144"/>
      <c r="N3" s="136" t="s">
        <v>3</v>
      </c>
    </row>
    <row r="4" ht="24" customHeight="1" spans="1:14">
      <c r="A4" s="145" t="s">
        <v>350</v>
      </c>
      <c r="B4" s="146" t="s">
        <v>370</v>
      </c>
      <c r="C4" s="146" t="s">
        <v>371</v>
      </c>
      <c r="D4" s="147" t="s">
        <v>193</v>
      </c>
      <c r="E4" s="147"/>
      <c r="F4" s="147"/>
      <c r="G4" s="147"/>
      <c r="H4" s="148"/>
      <c r="I4" s="147"/>
      <c r="J4" s="147"/>
      <c r="K4" s="149"/>
      <c r="L4" s="147"/>
      <c r="M4" s="148"/>
      <c r="N4" s="150"/>
    </row>
    <row r="5" ht="24" customHeight="1" spans="1:14">
      <c r="A5" s="151"/>
      <c r="B5" s="152"/>
      <c r="C5" s="152"/>
      <c r="D5" s="153" t="s">
        <v>57</v>
      </c>
      <c r="E5" s="153" t="s">
        <v>60</v>
      </c>
      <c r="F5" s="153" t="s">
        <v>356</v>
      </c>
      <c r="G5" s="153" t="s">
        <v>357</v>
      </c>
      <c r="H5" s="154" t="s">
        <v>358</v>
      </c>
      <c r="I5" s="155" t="s">
        <v>359</v>
      </c>
      <c r="J5" s="155"/>
      <c r="K5" s="156"/>
      <c r="L5" s="155"/>
      <c r="M5" s="157"/>
      <c r="N5" s="158"/>
    </row>
    <row r="6" ht="54" customHeight="1" spans="1:14">
      <c r="A6" s="159"/>
      <c r="B6" s="158"/>
      <c r="C6" s="158"/>
      <c r="D6" s="160"/>
      <c r="E6" s="160" t="s">
        <v>59</v>
      </c>
      <c r="F6" s="160"/>
      <c r="G6" s="160"/>
      <c r="H6" s="161"/>
      <c r="I6" s="160" t="s">
        <v>59</v>
      </c>
      <c r="J6" s="160" t="s">
        <v>66</v>
      </c>
      <c r="K6" s="158" t="s">
        <v>67</v>
      </c>
      <c r="L6" s="160" t="s">
        <v>68</v>
      </c>
      <c r="M6" s="161" t="s">
        <v>69</v>
      </c>
      <c r="N6" s="158" t="s">
        <v>70</v>
      </c>
    </row>
    <row r="7" ht="17.25" customHeight="1" spans="1:14">
      <c r="A7" s="162">
        <v>1</v>
      </c>
      <c r="B7" s="162">
        <v>2</v>
      </c>
      <c r="C7" s="162">
        <v>3</v>
      </c>
      <c r="D7" s="162">
        <v>4</v>
      </c>
      <c r="E7" s="162">
        <v>5</v>
      </c>
      <c r="F7" s="162">
        <v>6</v>
      </c>
      <c r="G7" s="162">
        <v>7</v>
      </c>
      <c r="H7" s="162">
        <v>8</v>
      </c>
      <c r="I7" s="162">
        <v>9</v>
      </c>
      <c r="J7" s="162">
        <v>10</v>
      </c>
      <c r="K7" s="162">
        <v>11</v>
      </c>
      <c r="L7" s="162">
        <v>12</v>
      </c>
      <c r="M7" s="162">
        <v>13</v>
      </c>
      <c r="N7" s="162">
        <v>14</v>
      </c>
    </row>
    <row r="8" ht="21" customHeight="1" spans="1:14">
      <c r="A8" s="163"/>
      <c r="B8" s="164"/>
      <c r="C8" s="164"/>
      <c r="D8" s="69"/>
      <c r="E8" s="69"/>
      <c r="F8" s="69"/>
      <c r="G8" s="69"/>
      <c r="H8" s="69"/>
      <c r="I8" s="69"/>
      <c r="J8" s="69"/>
      <c r="K8" s="69"/>
      <c r="L8" s="69"/>
      <c r="M8" s="69"/>
      <c r="N8" s="69"/>
    </row>
    <row r="9" ht="21" customHeight="1" spans="1:14">
      <c r="A9" s="164"/>
      <c r="B9" s="164"/>
      <c r="C9" s="164"/>
      <c r="D9" s="69"/>
      <c r="E9" s="69"/>
      <c r="F9" s="69"/>
      <c r="G9" s="69"/>
      <c r="H9" s="69"/>
      <c r="I9" s="69"/>
      <c r="J9" s="69"/>
      <c r="K9" s="69"/>
      <c r="L9" s="69"/>
      <c r="M9" s="69"/>
      <c r="N9" s="69"/>
    </row>
    <row r="10" ht="21" customHeight="1" spans="1:14">
      <c r="A10" s="164"/>
      <c r="B10" s="164"/>
      <c r="C10" s="164"/>
      <c r="D10" s="69"/>
      <c r="E10" s="69"/>
      <c r="F10" s="69"/>
      <c r="G10" s="69"/>
      <c r="H10" s="69"/>
      <c r="I10" s="69"/>
      <c r="J10" s="69"/>
      <c r="K10" s="69"/>
      <c r="L10" s="69"/>
      <c r="M10" s="69"/>
      <c r="N10" s="69"/>
    </row>
    <row r="11" ht="21" customHeight="1" spans="1:14">
      <c r="A11" s="165" t="s">
        <v>175</v>
      </c>
      <c r="B11" s="166"/>
      <c r="C11" s="166"/>
      <c r="D11" s="69"/>
      <c r="E11" s="69"/>
      <c r="F11" s="69"/>
      <c r="G11" s="69"/>
      <c r="H11" s="69"/>
      <c r="I11" s="69"/>
      <c r="J11" s="69"/>
      <c r="K11" s="69"/>
      <c r="L11" s="69"/>
      <c r="M11" s="69"/>
      <c r="N11" s="69"/>
    </row>
    <row r="12" s="132" customFormat="1" customHeight="1" spans="1:14">
      <c r="A12" s="132" t="s">
        <v>372</v>
      </c>
    </row>
  </sheetData>
  <mergeCells count="14">
    <mergeCell ref="A2:N2"/>
    <mergeCell ref="A3:C3"/>
    <mergeCell ref="D4:N4"/>
    <mergeCell ref="I5:N5"/>
    <mergeCell ref="A11:C11"/>
    <mergeCell ref="A12:XFD12"/>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topLeftCell="A3" workbookViewId="0">
      <selection activeCell="E17" sqref="E17"/>
    </sheetView>
  </sheetViews>
  <sheetFormatPr defaultColWidth="9.15" defaultRowHeight="14.25" customHeight="1" outlineLevelCol="4"/>
  <cols>
    <col min="1" max="1" width="44.25" style="49" customWidth="1"/>
    <col min="2" max="5" width="20" style="49" customWidth="1"/>
    <col min="6" max="16384" width="9.15" style="49"/>
  </cols>
  <sheetData>
    <row r="1" s="49" customFormat="1" customHeight="1" spans="1:5">
      <c r="A1" s="118"/>
      <c r="B1" s="118"/>
      <c r="C1" s="118"/>
      <c r="D1" s="118"/>
      <c r="E1" s="118"/>
    </row>
    <row r="2" s="49" customFormat="1" ht="17.25" customHeight="1" spans="1:5">
      <c r="D2" s="119"/>
      <c r="E2" s="51" t="s">
        <v>373</v>
      </c>
    </row>
    <row r="3" s="49" customFormat="1" ht="41.25" customHeight="1" spans="1:5">
      <c r="A3" s="120" t="str">
        <f>"2026"&amp;"年对下转移支付预算表"</f>
        <v>2026年对下转移支付预算表</v>
      </c>
      <c r="B3" s="52"/>
      <c r="C3" s="52"/>
      <c r="D3" s="52"/>
      <c r="E3" s="113"/>
    </row>
    <row r="4" s="49" customFormat="1" ht="18" customHeight="1" spans="1:5">
      <c r="A4" s="121" t="s">
        <v>2</v>
      </c>
      <c r="B4" s="122"/>
      <c r="C4" s="122"/>
      <c r="D4" s="123"/>
      <c r="E4" s="56" t="s">
        <v>3</v>
      </c>
    </row>
    <row r="5" s="49" customFormat="1" ht="19.5" customHeight="1" spans="1:5">
      <c r="A5" s="61" t="s">
        <v>374</v>
      </c>
      <c r="B5" s="19" t="s">
        <v>193</v>
      </c>
      <c r="C5" s="20"/>
      <c r="D5" s="20"/>
      <c r="E5" s="124" t="s">
        <v>375</v>
      </c>
    </row>
    <row r="6" s="49" customFormat="1" ht="40.5" customHeight="1" spans="1:5">
      <c r="A6" s="64"/>
      <c r="B6" s="73" t="s">
        <v>57</v>
      </c>
      <c r="C6" s="58" t="s">
        <v>60</v>
      </c>
      <c r="D6" s="125" t="s">
        <v>356</v>
      </c>
      <c r="E6" s="124"/>
    </row>
    <row r="7" s="49" customFormat="1" ht="19.5" customHeight="1" spans="1:5">
      <c r="A7" s="65">
        <v>1</v>
      </c>
      <c r="B7" s="65">
        <v>2</v>
      </c>
      <c r="C7" s="65">
        <v>3</v>
      </c>
      <c r="D7" s="126">
        <v>4</v>
      </c>
      <c r="E7" s="127">
        <v>24</v>
      </c>
    </row>
    <row r="8" s="49" customFormat="1" ht="19.5" customHeight="1" spans="1:5">
      <c r="A8" s="28"/>
      <c r="B8" s="128"/>
      <c r="C8" s="128"/>
      <c r="D8" s="128"/>
      <c r="E8" s="128"/>
    </row>
    <row r="9" s="49" customFormat="1" ht="19.5" customHeight="1" spans="1:5">
      <c r="A9" s="129"/>
      <c r="B9" s="130"/>
      <c r="C9" s="130"/>
      <c r="D9" s="130"/>
      <c r="E9" s="130"/>
    </row>
    <row r="10" s="49" customFormat="1" ht="20" customHeight="1" spans="1:5">
      <c r="A10" s="131" t="s">
        <v>376</v>
      </c>
      <c r="B10" s="131"/>
      <c r="C10" s="131"/>
      <c r="D10" s="131"/>
      <c r="E10" s="131"/>
    </row>
  </sheetData>
  <mergeCells count="6">
    <mergeCell ref="A3:E3"/>
    <mergeCell ref="A4:D4"/>
    <mergeCell ref="B5:D5"/>
    <mergeCell ref="A10:E10"/>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H3"/>
    </sheetView>
  </sheetViews>
  <sheetFormatPr defaultColWidth="9.14166666666667" defaultRowHeight="12" customHeight="1" outlineLevelRow="7"/>
  <cols>
    <col min="1" max="1" width="34.2833333333333" style="49" customWidth="1"/>
    <col min="2" max="2" width="29" style="49" customWidth="1"/>
    <col min="3" max="5" width="23.575" style="49" customWidth="1"/>
    <col min="6" max="6" width="11.2833333333333" style="49" customWidth="1"/>
    <col min="7" max="7" width="25.1416666666667" style="49" customWidth="1"/>
    <col min="8" max="8" width="15.575" style="49" customWidth="1"/>
    <col min="9" max="9" width="13.425" style="49" customWidth="1"/>
    <col min="10" max="10" width="18.85" style="49" customWidth="1"/>
    <col min="11" max="16384" width="9.14166666666667" style="49"/>
  </cols>
  <sheetData>
    <row r="1" ht="16.5" customHeight="1" spans="1:10">
      <c r="J1" s="51" t="s">
        <v>377</v>
      </c>
    </row>
    <row r="2" ht="41.25" customHeight="1" spans="1:10">
      <c r="A2" s="112" t="s">
        <v>378</v>
      </c>
      <c r="B2" s="52"/>
      <c r="C2" s="52"/>
      <c r="D2" s="52"/>
      <c r="E2" s="52"/>
      <c r="F2" s="113"/>
      <c r="G2" s="52"/>
      <c r="H2" s="113"/>
      <c r="I2" s="113"/>
      <c r="J2" s="52"/>
    </row>
    <row r="3" ht="17.25" customHeight="1" spans="1:10">
      <c r="A3" s="53" t="s">
        <v>2</v>
      </c>
    </row>
    <row r="4" ht="44.25" customHeight="1" spans="1:10">
      <c r="A4" s="27" t="s">
        <v>279</v>
      </c>
      <c r="B4" s="27" t="s">
        <v>280</v>
      </c>
      <c r="C4" s="27" t="s">
        <v>281</v>
      </c>
      <c r="D4" s="27" t="s">
        <v>282</v>
      </c>
      <c r="E4" s="27" t="s">
        <v>283</v>
      </c>
      <c r="F4" s="114" t="s">
        <v>284</v>
      </c>
      <c r="G4" s="27" t="s">
        <v>285</v>
      </c>
      <c r="H4" s="114" t="s">
        <v>286</v>
      </c>
      <c r="I4" s="114" t="s">
        <v>287</v>
      </c>
      <c r="J4" s="27" t="s">
        <v>288</v>
      </c>
    </row>
    <row r="5" ht="14.25" customHeight="1" spans="1:10">
      <c r="A5" s="27">
        <v>1</v>
      </c>
      <c r="B5" s="27">
        <v>2</v>
      </c>
      <c r="C5" s="27">
        <v>3</v>
      </c>
      <c r="D5" s="27">
        <v>4</v>
      </c>
      <c r="E5" s="27">
        <v>5</v>
      </c>
      <c r="F5" s="114">
        <v>6</v>
      </c>
      <c r="G5" s="27">
        <v>7</v>
      </c>
      <c r="H5" s="114">
        <v>8</v>
      </c>
      <c r="I5" s="114">
        <v>9</v>
      </c>
      <c r="J5" s="27">
        <v>10</v>
      </c>
    </row>
    <row r="6" ht="42" customHeight="1" spans="1:10">
      <c r="A6" s="28"/>
      <c r="B6" s="115"/>
      <c r="C6" s="115"/>
      <c r="D6" s="115"/>
      <c r="E6" s="95"/>
      <c r="F6" s="116"/>
      <c r="G6" s="95"/>
      <c r="H6" s="116"/>
      <c r="I6" s="116"/>
      <c r="J6" s="95"/>
    </row>
    <row r="7" ht="42" customHeight="1" spans="1:10">
      <c r="A7" s="28"/>
      <c r="B7" s="75"/>
      <c r="C7" s="75"/>
      <c r="D7" s="75"/>
      <c r="E7" s="28"/>
      <c r="F7" s="75"/>
      <c r="G7" s="28"/>
      <c r="H7" s="75"/>
      <c r="I7" s="75"/>
      <c r="J7" s="28"/>
    </row>
    <row r="8" ht="30" customHeight="1" spans="1:10">
      <c r="A8" s="117" t="s">
        <v>379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topLeftCell="B1" workbookViewId="0">
      <selection activeCell="A8" sqref="A8:E8"/>
    </sheetView>
  </sheetViews>
  <sheetFormatPr defaultColWidth="10.425" defaultRowHeight="14.25" customHeight="1" outlineLevelCol="7"/>
  <cols>
    <col min="1" max="2" width="33.7083333333333" style="49" customWidth="1"/>
    <col min="3" max="3" width="45.575" style="49" customWidth="1"/>
    <col min="4" max="4" width="27.575" style="49" customWidth="1"/>
    <col min="5" max="5" width="21.7083333333333" style="49" customWidth="1"/>
    <col min="6" max="8" width="26.2833333333333" style="49" customWidth="1"/>
    <col min="9" max="16384" width="10.425" style="49"/>
  </cols>
  <sheetData>
    <row r="1" customHeight="1" spans="1:8">
      <c r="A1" s="83" t="s">
        <v>380</v>
      </c>
      <c r="B1" s="84"/>
      <c r="C1" s="85"/>
      <c r="D1" s="85"/>
      <c r="E1" s="85"/>
      <c r="F1" s="84"/>
      <c r="G1" s="84"/>
      <c r="H1" s="85"/>
    </row>
    <row r="2" ht="41.25" customHeight="1" spans="1:8">
      <c r="A2" s="86" t="s">
        <v>381</v>
      </c>
      <c r="B2" s="87"/>
      <c r="C2" s="88"/>
      <c r="D2" s="88"/>
      <c r="E2" s="88"/>
      <c r="F2" s="87"/>
      <c r="G2" s="87"/>
      <c r="H2" s="88"/>
    </row>
    <row r="3" customHeight="1" spans="1:8">
      <c r="A3" s="89" t="s">
        <v>2</v>
      </c>
      <c r="C3" s="90"/>
      <c r="E3" s="88"/>
      <c r="F3" s="87"/>
      <c r="G3" s="87"/>
      <c r="H3" s="91" t="s">
        <v>3</v>
      </c>
    </row>
    <row r="4" ht="28.5" customHeight="1" spans="1:8">
      <c r="A4" s="92" t="s">
        <v>186</v>
      </c>
      <c r="B4" s="92" t="s">
        <v>382</v>
      </c>
      <c r="C4" s="92" t="s">
        <v>383</v>
      </c>
      <c r="D4" s="92" t="s">
        <v>384</v>
      </c>
      <c r="E4" s="92" t="s">
        <v>385</v>
      </c>
      <c r="F4" s="74" t="s">
        <v>386</v>
      </c>
      <c r="G4" s="74"/>
      <c r="H4" s="92"/>
    </row>
    <row r="5" ht="21" customHeight="1" spans="1:8">
      <c r="A5" s="92"/>
      <c r="B5" s="93"/>
      <c r="C5" s="94"/>
      <c r="D5" s="93"/>
      <c r="E5" s="93"/>
      <c r="F5" s="74" t="s">
        <v>354</v>
      </c>
      <c r="G5" s="74" t="s">
        <v>387</v>
      </c>
      <c r="H5" s="74" t="s">
        <v>388</v>
      </c>
    </row>
    <row r="6" ht="17.25" customHeight="1" spans="1:8">
      <c r="A6" s="95" t="s">
        <v>86</v>
      </c>
      <c r="B6" s="95">
        <v>2</v>
      </c>
      <c r="C6" s="95">
        <v>3</v>
      </c>
      <c r="D6" s="95">
        <v>4</v>
      </c>
      <c r="E6" s="96">
        <v>5</v>
      </c>
      <c r="F6" s="96">
        <v>6</v>
      </c>
      <c r="G6" s="95">
        <v>7</v>
      </c>
      <c r="H6" s="95">
        <v>8</v>
      </c>
    </row>
    <row r="7" ht="19.5" customHeight="1" spans="1:8">
      <c r="A7" s="97" t="s">
        <v>72</v>
      </c>
      <c r="B7" s="97" t="s">
        <v>389</v>
      </c>
      <c r="C7" s="48" t="s">
        <v>390</v>
      </c>
      <c r="D7" s="46" t="s">
        <v>391</v>
      </c>
      <c r="E7" s="98" t="s">
        <v>294</v>
      </c>
      <c r="F7" s="99">
        <v>1</v>
      </c>
      <c r="G7" s="100">
        <v>180000</v>
      </c>
      <c r="H7" s="100">
        <v>180000</v>
      </c>
    </row>
    <row r="8" ht="19.5" customHeight="1" spans="1:8">
      <c r="A8" s="31" t="s">
        <v>57</v>
      </c>
      <c r="B8" s="101"/>
      <c r="C8" s="102"/>
      <c r="D8" s="103"/>
      <c r="E8" s="103"/>
      <c r="F8" s="104"/>
      <c r="G8" s="105"/>
      <c r="H8" s="105"/>
    </row>
    <row r="9" ht="19.5" customHeight="1" spans="1:8">
      <c r="A9" s="106" t="s">
        <v>392</v>
      </c>
      <c r="B9" s="107"/>
      <c r="C9" s="108"/>
      <c r="D9" s="106"/>
      <c r="E9" s="106"/>
      <c r="F9" s="109"/>
      <c r="G9" s="110"/>
      <c r="H9" s="110"/>
    </row>
    <row r="10" ht="26" customHeight="1" spans="1:8">
      <c r="A10" s="111"/>
      <c r="B10" s="111"/>
      <c r="C10" s="111"/>
      <c r="D10" s="111"/>
      <c r="E10" s="111"/>
      <c r="F10" s="111"/>
      <c r="G10" s="111"/>
      <c r="H10" s="111"/>
    </row>
  </sheetData>
  <mergeCells count="12">
    <mergeCell ref="A1:H1"/>
    <mergeCell ref="A2:H2"/>
    <mergeCell ref="A3:B3"/>
    <mergeCell ref="F4:H4"/>
    <mergeCell ref="A8:E8"/>
    <mergeCell ref="A9:H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E19" sqref="E19"/>
    </sheetView>
  </sheetViews>
  <sheetFormatPr defaultColWidth="9.14166666666667" defaultRowHeight="14.25" customHeight="1"/>
  <cols>
    <col min="1" max="1" width="19.2833333333333" style="49" customWidth="1"/>
    <col min="2" max="2" width="33.85" style="49" customWidth="1"/>
    <col min="3" max="3" width="23.85" style="49" customWidth="1"/>
    <col min="4" max="4" width="11.1416666666667" style="49" customWidth="1"/>
    <col min="5" max="5" width="17.7083333333333" style="49" customWidth="1"/>
    <col min="6" max="6" width="9.85" style="49" customWidth="1"/>
    <col min="7" max="7" width="17.7083333333333" style="49" customWidth="1"/>
    <col min="8" max="11" width="23.1416666666667" style="49" customWidth="1"/>
    <col min="12" max="16384" width="9.14166666666667" style="49"/>
  </cols>
  <sheetData>
    <row r="1" customHeight="1" spans="1:11">
      <c r="D1" s="50"/>
      <c r="E1" s="50"/>
      <c r="F1" s="50"/>
      <c r="G1" s="50"/>
      <c r="K1" s="51" t="s">
        <v>393</v>
      </c>
    </row>
    <row r="2" ht="41.25" customHeight="1" spans="1:11">
      <c r="A2" s="295" t="s">
        <v>394</v>
      </c>
      <c r="B2" s="52"/>
      <c r="C2" s="52"/>
      <c r="D2" s="52"/>
      <c r="E2" s="52"/>
      <c r="F2" s="52"/>
      <c r="G2" s="52"/>
      <c r="H2" s="52"/>
      <c r="I2" s="52"/>
      <c r="J2" s="52"/>
      <c r="K2" s="52"/>
    </row>
    <row r="3" ht="13.5" customHeight="1" spans="1:11">
      <c r="A3" s="53" t="s">
        <v>2</v>
      </c>
      <c r="B3" s="54"/>
      <c r="C3" s="54"/>
      <c r="D3" s="54"/>
      <c r="E3" s="54"/>
      <c r="F3" s="54"/>
      <c r="G3" s="54"/>
      <c r="H3" s="55"/>
      <c r="I3" s="55"/>
      <c r="J3" s="55"/>
      <c r="K3" s="56" t="s">
        <v>3</v>
      </c>
    </row>
    <row r="4" ht="21.75" customHeight="1" spans="1:11">
      <c r="A4" s="57" t="s">
        <v>259</v>
      </c>
      <c r="B4" s="57" t="s">
        <v>188</v>
      </c>
      <c r="C4" s="57" t="s">
        <v>260</v>
      </c>
      <c r="D4" s="58" t="s">
        <v>189</v>
      </c>
      <c r="E4" s="58" t="s">
        <v>190</v>
      </c>
      <c r="F4" s="58" t="s">
        <v>191</v>
      </c>
      <c r="G4" s="58" t="s">
        <v>192</v>
      </c>
      <c r="H4" s="61" t="s">
        <v>57</v>
      </c>
      <c r="I4" s="19" t="s">
        <v>395</v>
      </c>
      <c r="J4" s="20"/>
      <c r="K4" s="21"/>
    </row>
    <row r="5" ht="21.75" customHeight="1" spans="1:11">
      <c r="A5" s="59"/>
      <c r="B5" s="59"/>
      <c r="C5" s="59"/>
      <c r="D5" s="60"/>
      <c r="E5" s="60"/>
      <c r="F5" s="60"/>
      <c r="G5" s="60"/>
      <c r="H5" s="73"/>
      <c r="I5" s="58" t="s">
        <v>60</v>
      </c>
      <c r="J5" s="58" t="s">
        <v>61</v>
      </c>
      <c r="K5" s="58" t="s">
        <v>62</v>
      </c>
    </row>
    <row r="6" ht="40.5" customHeight="1" spans="1:11">
      <c r="A6" s="62"/>
      <c r="B6" s="62"/>
      <c r="C6" s="62"/>
      <c r="D6" s="63"/>
      <c r="E6" s="63"/>
      <c r="F6" s="63"/>
      <c r="G6" s="63"/>
      <c r="H6" s="64"/>
      <c r="I6" s="63" t="s">
        <v>59</v>
      </c>
      <c r="J6" s="63"/>
      <c r="K6" s="63"/>
    </row>
    <row r="7" ht="15" customHeight="1" spans="1:11">
      <c r="A7" s="65">
        <v>1</v>
      </c>
      <c r="B7" s="65">
        <v>2</v>
      </c>
      <c r="C7" s="65">
        <v>3</v>
      </c>
      <c r="D7" s="65">
        <v>4</v>
      </c>
      <c r="E7" s="65">
        <v>5</v>
      </c>
      <c r="F7" s="65">
        <v>6</v>
      </c>
      <c r="G7" s="65">
        <v>7</v>
      </c>
      <c r="H7" s="65">
        <v>8</v>
      </c>
      <c r="I7" s="65">
        <v>9</v>
      </c>
      <c r="J7" s="74">
        <v>10</v>
      </c>
      <c r="K7" s="74">
        <v>11</v>
      </c>
    </row>
    <row r="8" ht="18.75" customHeight="1" spans="1:11">
      <c r="A8" s="28"/>
      <c r="B8" s="75"/>
      <c r="C8" s="28"/>
      <c r="D8" s="28"/>
      <c r="E8" s="28"/>
      <c r="F8" s="28"/>
      <c r="G8" s="28"/>
      <c r="H8" s="76"/>
      <c r="I8" s="77"/>
      <c r="J8" s="77"/>
      <c r="K8" s="76"/>
    </row>
    <row r="9" ht="18.75" customHeight="1" spans="1:11">
      <c r="A9" s="75"/>
      <c r="B9" s="75"/>
      <c r="C9" s="75"/>
      <c r="D9" s="75"/>
      <c r="E9" s="75"/>
      <c r="F9" s="75"/>
      <c r="G9" s="75"/>
      <c r="H9" s="78"/>
      <c r="I9" s="78"/>
      <c r="J9" s="78"/>
      <c r="K9" s="76"/>
    </row>
    <row r="10" ht="18.75" customHeight="1" spans="1:11">
      <c r="A10" s="79" t="s">
        <v>175</v>
      </c>
      <c r="B10" s="80"/>
      <c r="C10" s="80"/>
      <c r="D10" s="80"/>
      <c r="E10" s="80"/>
      <c r="F10" s="80"/>
      <c r="G10" s="81"/>
      <c r="H10" s="78"/>
      <c r="I10" s="78"/>
      <c r="J10" s="78"/>
      <c r="K10" s="76"/>
    </row>
    <row r="11" ht="17" customHeight="1" spans="1:11">
      <c r="A11" s="82" t="s">
        <v>396</v>
      </c>
      <c r="B11" s="82"/>
      <c r="C11" s="82"/>
      <c r="D11" s="82"/>
      <c r="E11" s="8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tabSelected="1" workbookViewId="0">
      <selection activeCell="C17" sqref="C17"/>
    </sheetView>
  </sheetViews>
  <sheetFormatPr defaultColWidth="9.14166666666667" defaultRowHeight="14.25" customHeight="1" outlineLevelCol="6"/>
  <cols>
    <col min="1" max="1" width="35.2833333333333" style="49" customWidth="1"/>
    <col min="2" max="4" width="28" style="49" customWidth="1"/>
    <col min="5" max="7" width="23.85" style="49" customWidth="1"/>
    <col min="8" max="16384" width="9.14166666666667" style="49"/>
  </cols>
  <sheetData>
    <row r="1" ht="13.5" customHeight="1" spans="1:7">
      <c r="D1" s="50"/>
      <c r="G1" s="51" t="s">
        <v>397</v>
      </c>
    </row>
    <row r="2" ht="41.25" customHeight="1" spans="1:7">
      <c r="A2" s="52" t="s">
        <v>398</v>
      </c>
      <c r="B2" s="52"/>
      <c r="C2" s="52"/>
      <c r="D2" s="52"/>
      <c r="E2" s="52"/>
      <c r="F2" s="52"/>
      <c r="G2" s="52"/>
    </row>
    <row r="3" ht="13.5" customHeight="1" spans="1:7">
      <c r="A3" s="53" t="s">
        <v>2</v>
      </c>
      <c r="B3" s="54"/>
      <c r="C3" s="54"/>
      <c r="D3" s="54"/>
      <c r="E3" s="55"/>
      <c r="F3" s="55"/>
      <c r="G3" s="56" t="s">
        <v>3</v>
      </c>
    </row>
    <row r="4" ht="21.75" customHeight="1" spans="1:7">
      <c r="A4" s="57" t="s">
        <v>260</v>
      </c>
      <c r="B4" s="57" t="s">
        <v>259</v>
      </c>
      <c r="C4" s="57" t="s">
        <v>188</v>
      </c>
      <c r="D4" s="58" t="s">
        <v>399</v>
      </c>
      <c r="E4" s="19" t="s">
        <v>60</v>
      </c>
      <c r="F4" s="20"/>
      <c r="G4" s="21"/>
    </row>
    <row r="5" ht="21.75" customHeight="1" spans="1:7">
      <c r="A5" s="59"/>
      <c r="B5" s="59"/>
      <c r="C5" s="59"/>
      <c r="D5" s="60"/>
      <c r="E5" s="61" t="s">
        <v>400</v>
      </c>
      <c r="F5" s="58" t="s">
        <v>401</v>
      </c>
      <c r="G5" s="58" t="s">
        <v>402</v>
      </c>
    </row>
    <row r="6" ht="40.5" customHeight="1" spans="1:7">
      <c r="A6" s="62"/>
      <c r="B6" s="62"/>
      <c r="C6" s="62"/>
      <c r="D6" s="63"/>
      <c r="E6" s="64"/>
      <c r="F6" s="63" t="s">
        <v>59</v>
      </c>
      <c r="G6" s="63"/>
    </row>
    <row r="7" ht="15" customHeight="1" spans="1:7">
      <c r="A7" s="65">
        <v>1</v>
      </c>
      <c r="B7" s="65">
        <v>2</v>
      </c>
      <c r="C7" s="65">
        <v>3</v>
      </c>
      <c r="D7" s="65">
        <v>4</v>
      </c>
      <c r="E7" s="65">
        <v>5</v>
      </c>
      <c r="F7" s="65">
        <v>6</v>
      </c>
      <c r="G7" s="65">
        <v>7</v>
      </c>
    </row>
    <row r="8" s="2" customFormat="1" customHeight="1" spans="1:7">
      <c r="A8" s="66" t="s">
        <v>72</v>
      </c>
      <c r="B8" s="67"/>
      <c r="C8" s="67"/>
      <c r="D8" s="67"/>
      <c r="E8" s="67">
        <v>230000</v>
      </c>
      <c r="F8" s="67"/>
      <c r="G8" s="67"/>
    </row>
    <row r="9" s="2" customFormat="1" ht="17.25" customHeight="1" spans="1:7">
      <c r="A9" s="46"/>
      <c r="B9" s="68" t="s">
        <v>403</v>
      </c>
      <c r="C9" s="68" t="s">
        <v>264</v>
      </c>
      <c r="D9" s="46" t="s">
        <v>404</v>
      </c>
      <c r="E9" s="69">
        <v>180000</v>
      </c>
      <c r="F9" s="69"/>
      <c r="G9" s="69"/>
    </row>
    <row r="10" s="2" customFormat="1" ht="17.25" customHeight="1" spans="1:7">
      <c r="A10" s="38"/>
      <c r="B10" s="68" t="s">
        <v>405</v>
      </c>
      <c r="C10" s="68" t="s">
        <v>269</v>
      </c>
      <c r="D10" s="46" t="s">
        <v>404</v>
      </c>
      <c r="E10" s="69">
        <v>50000</v>
      </c>
      <c r="F10" s="69"/>
      <c r="G10" s="69"/>
    </row>
    <row r="11" s="2" customFormat="1" ht="18.75" customHeight="1" spans="1:7">
      <c r="A11" s="70" t="s">
        <v>57</v>
      </c>
      <c r="B11" s="71" t="s">
        <v>406</v>
      </c>
      <c r="C11" s="71"/>
      <c r="D11" s="72"/>
      <c r="E11" s="69">
        <v>230000</v>
      </c>
      <c r="F11" s="69"/>
      <c r="G11" s="69"/>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B1" workbookViewId="0">
      <selection activeCell="D23" sqref="D23"/>
    </sheetView>
  </sheetViews>
  <sheetFormatPr defaultColWidth="8.575" defaultRowHeight="14.25" customHeight="1"/>
  <cols>
    <col min="1" max="1" width="18.1416666666667" style="1" customWidth="1"/>
    <col min="2" max="2" width="23.425" style="1" customWidth="1"/>
    <col min="3" max="3" width="21.85" style="1" customWidth="1"/>
    <col min="4" max="4" width="22.75" style="1" customWidth="1"/>
    <col min="5" max="5" width="31.575" style="1" customWidth="1"/>
    <col min="6" max="6" width="15.425" style="1" customWidth="1"/>
    <col min="7" max="7" width="16.425" style="1" customWidth="1"/>
    <col min="8" max="8" width="29.575" style="1" customWidth="1"/>
    <col min="9" max="9" width="30.575" style="1" customWidth="1"/>
    <col min="10" max="10" width="30.375" style="1" customWidth="1"/>
    <col min="11" max="16384" width="8.575" style="1"/>
  </cols>
  <sheetData>
    <row r="1" s="1" customFormat="1" customHeight="1" spans="1:10">
      <c r="A1" s="3"/>
      <c r="B1" s="3"/>
      <c r="C1" s="3"/>
      <c r="D1" s="3"/>
      <c r="E1" s="3"/>
      <c r="F1" s="3"/>
      <c r="G1" s="3"/>
      <c r="H1" s="3"/>
      <c r="I1" s="3"/>
      <c r="J1" s="4" t="s">
        <v>407</v>
      </c>
    </row>
    <row r="2" s="1" customFormat="1" ht="41.25" customHeight="1" spans="1:10">
      <c r="A2" s="3" t="str">
        <f>"2026"&amp;"年部门整体支出绩效目标表"</f>
        <v>2026年部门整体支出绩效目标表</v>
      </c>
      <c r="B2" s="5"/>
      <c r="C2" s="5"/>
      <c r="D2" s="5"/>
      <c r="E2" s="5"/>
      <c r="F2" s="5"/>
      <c r="G2" s="5"/>
      <c r="H2" s="5"/>
      <c r="I2" s="5"/>
      <c r="J2" s="5"/>
    </row>
    <row r="3" s="1" customFormat="1" ht="17.25" customHeight="1" spans="1:10">
      <c r="A3" s="6" t="s">
        <v>2</v>
      </c>
      <c r="B3" s="6"/>
      <c r="C3" s="7"/>
      <c r="D3" s="8"/>
      <c r="E3" s="8"/>
      <c r="F3" s="8"/>
      <c r="G3" s="8"/>
      <c r="H3" s="8"/>
      <c r="I3" s="8"/>
      <c r="J3" s="296" t="s">
        <v>3</v>
      </c>
    </row>
    <row r="4" s="1" customFormat="1" ht="30" customHeight="1" spans="1:10">
      <c r="A4" s="9" t="s">
        <v>408</v>
      </c>
      <c r="B4" s="10" t="s">
        <v>72</v>
      </c>
      <c r="C4" s="11"/>
      <c r="D4" s="11"/>
      <c r="E4" s="12"/>
      <c r="F4" s="13"/>
      <c r="G4" s="12"/>
      <c r="H4" s="14"/>
      <c r="I4" s="11"/>
      <c r="J4" s="12"/>
    </row>
    <row r="5" s="1" customFormat="1" ht="32.25" customHeight="1" spans="1:10">
      <c r="A5" s="15" t="s">
        <v>409</v>
      </c>
      <c r="B5" s="16"/>
      <c r="C5" s="16"/>
      <c r="D5" s="16"/>
      <c r="E5" s="16"/>
      <c r="F5" s="16"/>
      <c r="G5" s="16"/>
      <c r="H5" s="16"/>
      <c r="I5" s="17"/>
      <c r="J5" s="18"/>
    </row>
    <row r="6" s="1" customFormat="1" ht="32.25" customHeight="1" spans="1:10">
      <c r="A6" s="19" t="s">
        <v>410</v>
      </c>
      <c r="B6" s="20"/>
      <c r="C6" s="20"/>
      <c r="D6" s="20"/>
      <c r="E6" s="20"/>
      <c r="F6" s="20"/>
      <c r="G6" s="20"/>
      <c r="H6" s="20"/>
      <c r="I6" s="21"/>
      <c r="J6" s="22" t="s">
        <v>411</v>
      </c>
    </row>
    <row r="7" s="1" customFormat="1" ht="131" customHeight="1" spans="1:10">
      <c r="A7" s="23" t="s">
        <v>412</v>
      </c>
      <c r="B7" s="24" t="s">
        <v>413</v>
      </c>
      <c r="C7" s="25" t="s">
        <v>414</v>
      </c>
      <c r="D7" s="25"/>
      <c r="E7" s="25"/>
      <c r="F7" s="25"/>
      <c r="G7" s="25"/>
      <c r="H7" s="25"/>
      <c r="I7" s="25"/>
      <c r="J7" s="26" t="s">
        <v>415</v>
      </c>
    </row>
    <row r="8" s="1" customFormat="1" ht="131" customHeight="1" spans="1:10">
      <c r="A8" s="23"/>
      <c r="B8" s="24" t="str">
        <f>"总体绩效目标（"&amp;"2026"&amp;"-"&amp;("2026"+2)&amp;"年期间）"</f>
        <v>总体绩效目标（2026-2028年期间）</v>
      </c>
      <c r="C8" s="25" t="s">
        <v>414</v>
      </c>
      <c r="D8" s="25"/>
      <c r="E8" s="25"/>
      <c r="F8" s="25"/>
      <c r="G8" s="25"/>
      <c r="H8" s="25"/>
      <c r="I8" s="25"/>
      <c r="J8" s="26" t="s">
        <v>416</v>
      </c>
    </row>
    <row r="9" s="1" customFormat="1" ht="122" customHeight="1" spans="1:10">
      <c r="A9" s="24" t="s">
        <v>417</v>
      </c>
      <c r="B9" s="27" t="str">
        <f>"预算年度（"&amp;"2026"&amp;"年）绩效目标"</f>
        <v>预算年度（2026年）绩效目标</v>
      </c>
      <c r="C9" s="28" t="s">
        <v>414</v>
      </c>
      <c r="D9" s="28"/>
      <c r="E9" s="28"/>
      <c r="F9" s="28"/>
      <c r="G9" s="28"/>
      <c r="H9" s="28"/>
      <c r="I9" s="28"/>
      <c r="J9" s="29" t="s">
        <v>418</v>
      </c>
    </row>
    <row r="10" s="1" customFormat="1" ht="32.25" customHeight="1" spans="1:10">
      <c r="A10" s="30" t="s">
        <v>419</v>
      </c>
      <c r="B10" s="30"/>
      <c r="C10" s="30"/>
      <c r="D10" s="30"/>
      <c r="E10" s="30"/>
      <c r="F10" s="30"/>
      <c r="G10" s="30"/>
      <c r="H10" s="30"/>
      <c r="I10" s="30"/>
      <c r="J10" s="30"/>
    </row>
    <row r="11" s="1" customFormat="1" ht="32.25" customHeight="1" spans="1:10">
      <c r="A11" s="24" t="s">
        <v>420</v>
      </c>
      <c r="B11" s="24"/>
      <c r="C11" s="23" t="s">
        <v>421</v>
      </c>
      <c r="D11" s="23"/>
      <c r="E11" s="23" t="s">
        <v>422</v>
      </c>
      <c r="F11" s="23"/>
      <c r="G11" s="23"/>
      <c r="H11" s="23" t="s">
        <v>423</v>
      </c>
      <c r="I11" s="23"/>
      <c r="J11" s="23"/>
    </row>
    <row r="12" s="1" customFormat="1" ht="32.25" customHeight="1" spans="1:10">
      <c r="A12" s="24"/>
      <c r="B12" s="24"/>
      <c r="C12" s="23"/>
      <c r="D12" s="23"/>
      <c r="E12" s="24" t="s">
        <v>424</v>
      </c>
      <c r="F12" s="24" t="s">
        <v>425</v>
      </c>
      <c r="G12" s="24" t="s">
        <v>426</v>
      </c>
      <c r="H12" s="24" t="s">
        <v>424</v>
      </c>
      <c r="I12" s="24" t="s">
        <v>425</v>
      </c>
      <c r="J12" s="24" t="s">
        <v>426</v>
      </c>
    </row>
    <row r="13" s="1" customFormat="1" ht="24" customHeight="1" spans="1:10">
      <c r="A13" s="31" t="s">
        <v>57</v>
      </c>
      <c r="B13" s="32"/>
      <c r="C13" s="32"/>
      <c r="D13" s="32"/>
      <c r="E13" s="33"/>
      <c r="F13" s="33"/>
      <c r="G13" s="33"/>
      <c r="H13" s="34"/>
      <c r="I13" s="34"/>
      <c r="J13" s="34"/>
    </row>
    <row r="14" s="2" customFormat="1" ht="34.5" customHeight="1" spans="1:10">
      <c r="A14" s="35" t="s">
        <v>427</v>
      </c>
      <c r="B14" s="36"/>
      <c r="C14" s="35" t="s">
        <v>428</v>
      </c>
      <c r="D14" s="36"/>
      <c r="E14" s="37">
        <v>5183911.46</v>
      </c>
      <c r="F14" s="37">
        <v>5183911.46</v>
      </c>
      <c r="G14" s="37"/>
      <c r="H14" s="37">
        <v>5183911.46</v>
      </c>
      <c r="I14" s="37">
        <v>5183911.46</v>
      </c>
      <c r="J14" s="37"/>
    </row>
    <row r="15" s="2" customFormat="1" ht="254" customHeight="1" spans="1:10">
      <c r="A15" s="35" t="s">
        <v>429</v>
      </c>
      <c r="B15" s="38"/>
      <c r="C15" s="35" t="s">
        <v>430</v>
      </c>
      <c r="D15" s="38"/>
      <c r="E15" s="37">
        <v>199752.93</v>
      </c>
      <c r="F15" s="37">
        <v>50000</v>
      </c>
      <c r="G15" s="37">
        <v>149752.93</v>
      </c>
      <c r="H15" s="37">
        <v>199752.93</v>
      </c>
      <c r="I15" s="37">
        <v>50000</v>
      </c>
      <c r="J15" s="37">
        <v>149752.93</v>
      </c>
    </row>
    <row r="16" s="1" customFormat="1" ht="32.25" customHeight="1" spans="1:10">
      <c r="A16" s="30" t="s">
        <v>431</v>
      </c>
      <c r="B16" s="30"/>
      <c r="C16" s="30"/>
      <c r="D16" s="30"/>
      <c r="E16" s="30"/>
      <c r="F16" s="30"/>
      <c r="G16" s="30"/>
      <c r="H16" s="30"/>
      <c r="I16" s="30"/>
      <c r="J16" s="30"/>
    </row>
    <row r="17" s="1" customFormat="1" ht="32.25" customHeight="1" spans="1:10">
      <c r="A17" s="39" t="s">
        <v>432</v>
      </c>
      <c r="B17" s="39"/>
      <c r="C17" s="39"/>
      <c r="D17" s="39"/>
      <c r="E17" s="39"/>
      <c r="F17" s="39"/>
      <c r="G17" s="39"/>
      <c r="H17" s="40" t="s">
        <v>433</v>
      </c>
      <c r="I17" s="41" t="s">
        <v>288</v>
      </c>
      <c r="J17" s="40" t="s">
        <v>434</v>
      </c>
    </row>
    <row r="18" s="1" customFormat="1" ht="36" customHeight="1" spans="1:10">
      <c r="A18" s="42" t="s">
        <v>281</v>
      </c>
      <c r="B18" s="42" t="s">
        <v>435</v>
      </c>
      <c r="C18" s="43" t="s">
        <v>283</v>
      </c>
      <c r="D18" s="43" t="s">
        <v>284</v>
      </c>
      <c r="E18" s="43" t="s">
        <v>285</v>
      </c>
      <c r="F18" s="43" t="s">
        <v>286</v>
      </c>
      <c r="G18" s="43" t="s">
        <v>287</v>
      </c>
      <c r="H18" s="44"/>
      <c r="I18" s="44"/>
      <c r="J18" s="44"/>
    </row>
    <row r="19" s="2" customFormat="1" ht="84" customHeight="1" spans="1:10">
      <c r="A19" s="45" t="s">
        <v>289</v>
      </c>
      <c r="B19" s="45"/>
      <c r="C19" s="46"/>
      <c r="D19" s="45"/>
      <c r="E19" s="45"/>
      <c r="F19" s="45"/>
      <c r="G19" s="45"/>
      <c r="H19" s="47"/>
      <c r="I19" s="48"/>
      <c r="J19" s="47"/>
    </row>
    <row r="20" s="2" customFormat="1" ht="84" customHeight="1" spans="1:10">
      <c r="A20" s="45"/>
      <c r="B20" s="45" t="s">
        <v>290</v>
      </c>
      <c r="C20" s="46"/>
      <c r="D20" s="45"/>
      <c r="E20" s="45"/>
      <c r="F20" s="45"/>
      <c r="G20" s="45"/>
      <c r="H20" s="47"/>
      <c r="I20" s="48"/>
      <c r="J20" s="47"/>
    </row>
    <row r="21" s="2" customFormat="1" ht="84" customHeight="1" spans="1:10">
      <c r="A21" s="45"/>
      <c r="B21" s="45"/>
      <c r="C21" s="46" t="s">
        <v>436</v>
      </c>
      <c r="D21" s="45" t="s">
        <v>306</v>
      </c>
      <c r="E21" s="45" t="s">
        <v>437</v>
      </c>
      <c r="F21" s="45" t="s">
        <v>323</v>
      </c>
      <c r="G21" s="45" t="s">
        <v>295</v>
      </c>
      <c r="H21" s="47" t="s">
        <v>438</v>
      </c>
      <c r="I21" s="48" t="s">
        <v>439</v>
      </c>
      <c r="J21" s="47" t="s">
        <v>440</v>
      </c>
    </row>
    <row r="22" s="2" customFormat="1" ht="71" customHeight="1" spans="1:10">
      <c r="A22" s="45"/>
      <c r="B22" s="45"/>
      <c r="C22" s="46" t="s">
        <v>441</v>
      </c>
      <c r="D22" s="45" t="s">
        <v>306</v>
      </c>
      <c r="E22" s="45" t="s">
        <v>437</v>
      </c>
      <c r="F22" s="45" t="s">
        <v>323</v>
      </c>
      <c r="G22" s="45" t="s">
        <v>295</v>
      </c>
      <c r="H22" s="47" t="s">
        <v>442</v>
      </c>
      <c r="I22" s="48" t="s">
        <v>443</v>
      </c>
      <c r="J22" s="47" t="s">
        <v>440</v>
      </c>
    </row>
    <row r="23" s="2" customFormat="1" ht="135" customHeight="1" spans="1:10">
      <c r="A23" s="45"/>
      <c r="B23" s="45"/>
      <c r="C23" s="46" t="s">
        <v>444</v>
      </c>
      <c r="D23" s="45" t="s">
        <v>292</v>
      </c>
      <c r="E23" s="45" t="s">
        <v>445</v>
      </c>
      <c r="F23" s="45" t="s">
        <v>330</v>
      </c>
      <c r="G23" s="45" t="s">
        <v>295</v>
      </c>
      <c r="H23" s="47" t="s">
        <v>444</v>
      </c>
      <c r="I23" s="48" t="s">
        <v>446</v>
      </c>
      <c r="J23" s="48" t="s">
        <v>447</v>
      </c>
    </row>
    <row r="24" s="2" customFormat="1" ht="84" customHeight="1" spans="1:10">
      <c r="A24" s="45"/>
      <c r="B24" s="45" t="s">
        <v>337</v>
      </c>
      <c r="C24" s="46"/>
      <c r="D24" s="45"/>
      <c r="E24" s="45"/>
      <c r="F24" s="45"/>
      <c r="G24" s="45"/>
      <c r="H24" s="47"/>
      <c r="I24" s="48"/>
      <c r="J24" s="47"/>
    </row>
    <row r="25" s="2" customFormat="1" ht="137" customHeight="1" spans="1:10">
      <c r="A25" s="45"/>
      <c r="B25" s="45"/>
      <c r="C25" s="46" t="s">
        <v>448</v>
      </c>
      <c r="D25" s="45" t="s">
        <v>292</v>
      </c>
      <c r="E25" s="45" t="s">
        <v>300</v>
      </c>
      <c r="F25" s="45" t="s">
        <v>301</v>
      </c>
      <c r="G25" s="45" t="s">
        <v>295</v>
      </c>
      <c r="H25" s="47" t="s">
        <v>448</v>
      </c>
      <c r="I25" s="48" t="s">
        <v>446</v>
      </c>
      <c r="J25" s="48" t="s">
        <v>446</v>
      </c>
    </row>
    <row r="26" s="2" customFormat="1" ht="84" customHeight="1" spans="1:10">
      <c r="A26" s="45" t="s">
        <v>297</v>
      </c>
      <c r="B26" s="45"/>
      <c r="C26" s="46"/>
      <c r="D26" s="45"/>
      <c r="E26" s="45"/>
      <c r="F26" s="45"/>
      <c r="G26" s="45"/>
      <c r="H26" s="47"/>
      <c r="I26" s="48"/>
      <c r="J26" s="47"/>
    </row>
    <row r="27" s="2" customFormat="1" ht="84" customHeight="1" spans="1:10">
      <c r="A27" s="45"/>
      <c r="B27" s="45" t="s">
        <v>313</v>
      </c>
      <c r="C27" s="46"/>
      <c r="D27" s="45"/>
      <c r="E27" s="45"/>
      <c r="F27" s="45"/>
      <c r="G27" s="45"/>
      <c r="H27" s="47"/>
      <c r="I27" s="48"/>
      <c r="J27" s="47"/>
    </row>
    <row r="28" s="2" customFormat="1" ht="84" customHeight="1" spans="1:10">
      <c r="A28" s="45"/>
      <c r="B28" s="45"/>
      <c r="C28" s="46" t="s">
        <v>314</v>
      </c>
      <c r="D28" s="45" t="s">
        <v>292</v>
      </c>
      <c r="E28" s="45" t="s">
        <v>315</v>
      </c>
      <c r="F28" s="45"/>
      <c r="G28" s="45" t="s">
        <v>316</v>
      </c>
      <c r="H28" s="47" t="s">
        <v>449</v>
      </c>
      <c r="I28" s="48" t="s">
        <v>450</v>
      </c>
      <c r="J28" s="47" t="s">
        <v>451</v>
      </c>
    </row>
    <row r="29" s="2" customFormat="1" ht="84" customHeight="1" spans="1:10">
      <c r="A29" s="45"/>
      <c r="B29" s="45"/>
      <c r="C29" s="46" t="s">
        <v>452</v>
      </c>
      <c r="D29" s="45" t="s">
        <v>292</v>
      </c>
      <c r="E29" s="45" t="s">
        <v>453</v>
      </c>
      <c r="F29" s="45"/>
      <c r="G29" s="45" t="s">
        <v>316</v>
      </c>
      <c r="H29" s="47" t="s">
        <v>454</v>
      </c>
      <c r="I29" s="48" t="s">
        <v>455</v>
      </c>
      <c r="J29" s="47" t="s">
        <v>456</v>
      </c>
    </row>
    <row r="30" s="2" customFormat="1" ht="143" customHeight="1" spans="1:10">
      <c r="A30" s="45"/>
      <c r="B30" s="45"/>
      <c r="C30" s="46" t="s">
        <v>457</v>
      </c>
      <c r="D30" s="45" t="s">
        <v>292</v>
      </c>
      <c r="E30" s="45" t="s">
        <v>457</v>
      </c>
      <c r="F30" s="45"/>
      <c r="G30" s="45" t="s">
        <v>316</v>
      </c>
      <c r="H30" s="47" t="s">
        <v>458</v>
      </c>
      <c r="I30" s="48" t="s">
        <v>447</v>
      </c>
      <c r="J30" s="48" t="s">
        <v>446</v>
      </c>
    </row>
    <row r="31" s="2" customFormat="1" ht="84" customHeight="1" spans="1:10">
      <c r="A31" s="45" t="s">
        <v>303</v>
      </c>
      <c r="B31" s="45"/>
      <c r="C31" s="46"/>
      <c r="D31" s="45"/>
      <c r="E31" s="45"/>
      <c r="F31" s="45"/>
      <c r="G31" s="45"/>
      <c r="H31" s="47"/>
      <c r="I31" s="48"/>
      <c r="J31" s="47"/>
    </row>
    <row r="32" s="2" customFormat="1" ht="84" customHeight="1" spans="1:10">
      <c r="A32" s="45"/>
      <c r="B32" s="45" t="s">
        <v>304</v>
      </c>
      <c r="C32" s="46"/>
      <c r="D32" s="45"/>
      <c r="E32" s="45"/>
      <c r="F32" s="45"/>
      <c r="G32" s="45"/>
      <c r="H32" s="47"/>
      <c r="I32" s="48"/>
      <c r="J32" s="47"/>
    </row>
    <row r="33" s="2" customFormat="1" ht="84" customHeight="1" spans="1:10">
      <c r="A33" s="45"/>
      <c r="B33" s="45"/>
      <c r="C33" s="46" t="s">
        <v>318</v>
      </c>
      <c r="D33" s="45" t="s">
        <v>306</v>
      </c>
      <c r="E33" s="45" t="s">
        <v>319</v>
      </c>
      <c r="F33" s="45" t="s">
        <v>301</v>
      </c>
      <c r="G33" s="45" t="s">
        <v>295</v>
      </c>
      <c r="H33" s="47" t="s">
        <v>459</v>
      </c>
      <c r="I33" s="48" t="s">
        <v>460</v>
      </c>
      <c r="J33" s="47" t="s">
        <v>461</v>
      </c>
    </row>
    <row r="34" s="2" customFormat="1" ht="138" customHeight="1" spans="1:10">
      <c r="A34" s="45"/>
      <c r="B34" s="45"/>
      <c r="C34" s="46" t="s">
        <v>462</v>
      </c>
      <c r="D34" s="45" t="s">
        <v>306</v>
      </c>
      <c r="E34" s="45" t="s">
        <v>307</v>
      </c>
      <c r="F34" s="45" t="s">
        <v>301</v>
      </c>
      <c r="G34" s="45" t="s">
        <v>295</v>
      </c>
      <c r="H34" s="47" t="s">
        <v>462</v>
      </c>
      <c r="I34" s="48" t="s">
        <v>446</v>
      </c>
      <c r="J34" s="48" t="s">
        <v>446</v>
      </c>
    </row>
  </sheetData>
  <mergeCells count="24">
    <mergeCell ref="A2:J2"/>
    <mergeCell ref="A3:C3"/>
    <mergeCell ref="B4:J4"/>
    <mergeCell ref="A5:J5"/>
    <mergeCell ref="A6:I6"/>
    <mergeCell ref="C7:I7"/>
    <mergeCell ref="C8:I8"/>
    <mergeCell ref="C9:I9"/>
    <mergeCell ref="A10:J10"/>
    <mergeCell ref="E11:G11"/>
    <mergeCell ref="H11:J11"/>
    <mergeCell ref="A13:D13"/>
    <mergeCell ref="A14:B14"/>
    <mergeCell ref="C14:D14"/>
    <mergeCell ref="A15:B15"/>
    <mergeCell ref="C15:D15"/>
    <mergeCell ref="A16:J16"/>
    <mergeCell ref="A17:G17"/>
    <mergeCell ref="A7:A8"/>
    <mergeCell ref="H17:H18"/>
    <mergeCell ref="I17:I18"/>
    <mergeCell ref="J17:J18"/>
    <mergeCell ref="A11:B12"/>
    <mergeCell ref="C11:D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3" sqref="A3:B3"/>
    </sheetView>
  </sheetViews>
  <sheetFormatPr defaultColWidth="8.575" defaultRowHeight="12.75" customHeight="1"/>
  <cols>
    <col min="1" max="1" width="15.8916666666667" style="49" customWidth="1"/>
    <col min="2" max="2" width="35" style="49" customWidth="1"/>
    <col min="3" max="19" width="22" style="49" customWidth="1"/>
    <col min="20" max="16384" width="8.575" style="49"/>
  </cols>
  <sheetData>
    <row r="1" ht="17.25" customHeight="1" spans="1:19">
      <c r="A1" s="91" t="s">
        <v>53</v>
      </c>
    </row>
    <row r="2" ht="41.25" customHeight="1" spans="1:19">
      <c r="A2" s="86" t="s">
        <v>54</v>
      </c>
    </row>
    <row r="3" ht="17.25" customHeight="1" spans="1:19">
      <c r="A3" s="89" t="s">
        <v>2</v>
      </c>
      <c r="S3" s="90" t="s">
        <v>3</v>
      </c>
    </row>
    <row r="4" ht="21.75" customHeight="1" spans="1:19">
      <c r="A4" s="274" t="s">
        <v>55</v>
      </c>
      <c r="B4" s="275" t="s">
        <v>56</v>
      </c>
      <c r="C4" s="275" t="s">
        <v>57</v>
      </c>
      <c r="D4" s="276" t="s">
        <v>58</v>
      </c>
      <c r="E4" s="276"/>
      <c r="F4" s="276"/>
      <c r="G4" s="276"/>
      <c r="H4" s="276"/>
      <c r="I4" s="277"/>
      <c r="J4" s="276"/>
      <c r="K4" s="276"/>
      <c r="L4" s="276"/>
      <c r="M4" s="276"/>
      <c r="N4" s="278"/>
      <c r="O4" s="276" t="s">
        <v>47</v>
      </c>
      <c r="P4" s="276"/>
      <c r="Q4" s="276"/>
      <c r="R4" s="276"/>
      <c r="S4" s="278"/>
    </row>
    <row r="5" ht="27" customHeight="1" spans="1:19">
      <c r="A5" s="279"/>
      <c r="B5" s="280"/>
      <c r="C5" s="280"/>
      <c r="D5" s="280" t="s">
        <v>59</v>
      </c>
      <c r="E5" s="280" t="s">
        <v>60</v>
      </c>
      <c r="F5" s="280" t="s">
        <v>61</v>
      </c>
      <c r="G5" s="280" t="s">
        <v>62</v>
      </c>
      <c r="H5" s="280" t="s">
        <v>63</v>
      </c>
      <c r="I5" s="281" t="s">
        <v>64</v>
      </c>
      <c r="J5" s="282"/>
      <c r="K5" s="282"/>
      <c r="L5" s="282"/>
      <c r="M5" s="282"/>
      <c r="N5" s="283"/>
      <c r="O5" s="280" t="s">
        <v>59</v>
      </c>
      <c r="P5" s="280" t="s">
        <v>60</v>
      </c>
      <c r="Q5" s="280" t="s">
        <v>61</v>
      </c>
      <c r="R5" s="280" t="s">
        <v>62</v>
      </c>
      <c r="S5" s="280" t="s">
        <v>65</v>
      </c>
    </row>
    <row r="6" ht="30" customHeight="1" spans="1:19">
      <c r="A6" s="284"/>
      <c r="B6" s="285"/>
      <c r="C6" s="286"/>
      <c r="D6" s="286"/>
      <c r="E6" s="286"/>
      <c r="F6" s="286"/>
      <c r="G6" s="286"/>
      <c r="H6" s="286"/>
      <c r="I6" s="116" t="s">
        <v>59</v>
      </c>
      <c r="J6" s="283" t="s">
        <v>66</v>
      </c>
      <c r="K6" s="283" t="s">
        <v>67</v>
      </c>
      <c r="L6" s="283" t="s">
        <v>68</v>
      </c>
      <c r="M6" s="283" t="s">
        <v>69</v>
      </c>
      <c r="N6" s="283" t="s">
        <v>70</v>
      </c>
      <c r="O6" s="287"/>
      <c r="P6" s="287"/>
      <c r="Q6" s="287"/>
      <c r="R6" s="287"/>
      <c r="S6" s="286"/>
    </row>
    <row r="7" ht="15" customHeight="1" spans="1:19">
      <c r="A7" s="31">
        <v>1</v>
      </c>
      <c r="B7" s="31">
        <v>2</v>
      </c>
      <c r="C7" s="31">
        <v>3</v>
      </c>
      <c r="D7" s="31">
        <v>4</v>
      </c>
      <c r="E7" s="31">
        <v>5</v>
      </c>
      <c r="F7" s="31">
        <v>6</v>
      </c>
      <c r="G7" s="31">
        <v>7</v>
      </c>
      <c r="H7" s="31">
        <v>8</v>
      </c>
      <c r="I7" s="116">
        <v>9</v>
      </c>
      <c r="J7" s="31">
        <v>10</v>
      </c>
      <c r="K7" s="31">
        <v>11</v>
      </c>
      <c r="L7" s="31">
        <v>12</v>
      </c>
      <c r="M7" s="31">
        <v>13</v>
      </c>
      <c r="N7" s="31">
        <v>14</v>
      </c>
      <c r="O7" s="31">
        <v>15</v>
      </c>
      <c r="P7" s="31">
        <v>16</v>
      </c>
      <c r="Q7" s="31">
        <v>17</v>
      </c>
      <c r="R7" s="31">
        <v>18</v>
      </c>
      <c r="S7" s="31">
        <v>19</v>
      </c>
    </row>
    <row r="8" ht="15" customHeight="1" spans="1:19">
      <c r="A8" s="46" t="s">
        <v>71</v>
      </c>
      <c r="B8" s="46" t="s">
        <v>72</v>
      </c>
      <c r="C8" s="33">
        <v>5383664.39</v>
      </c>
      <c r="D8" s="33">
        <v>5383664.39</v>
      </c>
      <c r="E8" s="33">
        <v>5233911.46</v>
      </c>
      <c r="F8" s="31"/>
      <c r="G8" s="31"/>
      <c r="H8" s="31"/>
      <c r="I8" s="33">
        <v>149752.93</v>
      </c>
      <c r="J8" s="33"/>
      <c r="K8" s="33"/>
      <c r="L8" s="33">
        <v>149600</v>
      </c>
      <c r="M8" s="33"/>
      <c r="N8" s="33">
        <v>152.93</v>
      </c>
      <c r="O8" s="31"/>
      <c r="P8" s="31"/>
      <c r="Q8" s="31"/>
      <c r="R8" s="31"/>
      <c r="S8" s="31"/>
    </row>
    <row r="9" ht="18" customHeight="1" spans="1:19">
      <c r="A9" s="288" t="s">
        <v>73</v>
      </c>
      <c r="B9" s="288" t="s">
        <v>72</v>
      </c>
      <c r="C9" s="33">
        <v>5383664.39</v>
      </c>
      <c r="D9" s="33">
        <v>5383664.39</v>
      </c>
      <c r="E9" s="33">
        <v>5233911.46</v>
      </c>
      <c r="F9" s="128"/>
      <c r="G9" s="128"/>
      <c r="H9" s="128"/>
      <c r="I9" s="33">
        <v>149752.93</v>
      </c>
      <c r="J9" s="33"/>
      <c r="K9" s="33"/>
      <c r="L9" s="33">
        <v>149600</v>
      </c>
      <c r="M9" s="33"/>
      <c r="N9" s="33">
        <v>152.93</v>
      </c>
      <c r="O9" s="128"/>
      <c r="P9" s="128"/>
      <c r="Q9" s="128"/>
      <c r="R9" s="128"/>
      <c r="S9" s="128"/>
    </row>
    <row r="10" ht="18" customHeight="1" spans="1:19">
      <c r="A10" s="92" t="s">
        <v>57</v>
      </c>
      <c r="B10" s="242"/>
      <c r="C10" s="33">
        <v>5383664.39</v>
      </c>
      <c r="D10" s="33">
        <v>5383664.39</v>
      </c>
      <c r="E10" s="33">
        <v>5233911.46</v>
      </c>
      <c r="F10" s="128"/>
      <c r="G10" s="128"/>
      <c r="H10" s="128"/>
      <c r="I10" s="33">
        <v>149752.93</v>
      </c>
      <c r="J10" s="33"/>
      <c r="K10" s="33"/>
      <c r="L10" s="33">
        <v>149600</v>
      </c>
      <c r="M10" s="33"/>
      <c r="N10" s="33">
        <v>152.93</v>
      </c>
      <c r="O10" s="128"/>
      <c r="P10" s="128"/>
      <c r="Q10" s="128"/>
      <c r="R10" s="128"/>
      <c r="S10" s="128"/>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topLeftCell="A9" workbookViewId="0">
      <selection activeCell="B32" sqref="B32"/>
    </sheetView>
  </sheetViews>
  <sheetFormatPr defaultColWidth="8.575" defaultRowHeight="12.75" customHeight="1"/>
  <cols>
    <col min="1" max="1" width="14.2833333333333" style="49" customWidth="1"/>
    <col min="2" max="2" width="37.575" style="49" customWidth="1"/>
    <col min="3" max="8" width="24.575" style="49" customWidth="1"/>
    <col min="9" max="9" width="26.7083333333333" style="49" customWidth="1"/>
    <col min="10" max="11" width="24.425" style="49" customWidth="1"/>
    <col min="12" max="15" width="24.575" style="49" customWidth="1"/>
    <col min="16" max="16384" width="8.575" style="49"/>
  </cols>
  <sheetData>
    <row r="1" ht="17.25" customHeight="1" spans="1:15">
      <c r="A1" s="90" t="s">
        <v>74</v>
      </c>
    </row>
    <row r="2" ht="41.25" customHeight="1" spans="1:15">
      <c r="A2" s="86" t="s">
        <v>75</v>
      </c>
    </row>
    <row r="3" ht="17.25" customHeight="1" spans="1:15">
      <c r="A3" s="89" t="s">
        <v>2</v>
      </c>
      <c r="O3" s="90" t="s">
        <v>3</v>
      </c>
    </row>
    <row r="4" ht="27" customHeight="1" spans="1:15">
      <c r="A4" s="259" t="s">
        <v>76</v>
      </c>
      <c r="B4" s="259" t="s">
        <v>77</v>
      </c>
      <c r="C4" s="259" t="s">
        <v>57</v>
      </c>
      <c r="D4" s="260" t="s">
        <v>60</v>
      </c>
      <c r="E4" s="261"/>
      <c r="F4" s="262"/>
      <c r="G4" s="263" t="s">
        <v>61</v>
      </c>
      <c r="H4" s="263" t="s">
        <v>62</v>
      </c>
      <c r="I4" s="263" t="s">
        <v>78</v>
      </c>
      <c r="J4" s="260" t="s">
        <v>64</v>
      </c>
      <c r="K4" s="261"/>
      <c r="L4" s="261"/>
      <c r="M4" s="261"/>
      <c r="N4" s="264"/>
      <c r="O4" s="265"/>
    </row>
    <row r="5" ht="42" customHeight="1" spans="1:15">
      <c r="A5" s="266"/>
      <c r="B5" s="266"/>
      <c r="C5" s="267"/>
      <c r="D5" s="268" t="s">
        <v>59</v>
      </c>
      <c r="E5" s="268" t="s">
        <v>79</v>
      </c>
      <c r="F5" s="268" t="s">
        <v>80</v>
      </c>
      <c r="G5" s="267"/>
      <c r="H5" s="267"/>
      <c r="I5" s="266"/>
      <c r="J5" s="268" t="s">
        <v>59</v>
      </c>
      <c r="K5" s="252" t="s">
        <v>81</v>
      </c>
      <c r="L5" s="252" t="s">
        <v>82</v>
      </c>
      <c r="M5" s="252" t="s">
        <v>83</v>
      </c>
      <c r="N5" s="252" t="s">
        <v>84</v>
      </c>
      <c r="O5" s="252" t="s">
        <v>85</v>
      </c>
    </row>
    <row r="6" ht="18" customHeight="1" spans="1:15">
      <c r="A6" s="95" t="s">
        <v>86</v>
      </c>
      <c r="B6" s="95" t="s">
        <v>87</v>
      </c>
      <c r="C6" s="95" t="s">
        <v>88</v>
      </c>
      <c r="D6" s="96" t="s">
        <v>89</v>
      </c>
      <c r="E6" s="96" t="s">
        <v>90</v>
      </c>
      <c r="F6" s="96" t="s">
        <v>91</v>
      </c>
      <c r="G6" s="96" t="s">
        <v>92</v>
      </c>
      <c r="H6" s="96" t="s">
        <v>93</v>
      </c>
      <c r="I6" s="96" t="s">
        <v>94</v>
      </c>
      <c r="J6" s="96" t="s">
        <v>95</v>
      </c>
      <c r="K6" s="96" t="s">
        <v>96</v>
      </c>
      <c r="L6" s="96" t="s">
        <v>97</v>
      </c>
      <c r="M6" s="96" t="s">
        <v>98</v>
      </c>
      <c r="N6" s="95" t="s">
        <v>99</v>
      </c>
      <c r="O6" s="96" t="s">
        <v>100</v>
      </c>
    </row>
    <row r="7" s="2" customFormat="1" ht="21" customHeight="1" spans="1:15">
      <c r="A7" s="269" t="s">
        <v>101</v>
      </c>
      <c r="B7" s="269" t="s">
        <v>102</v>
      </c>
      <c r="C7" s="37">
        <v>4042034.47</v>
      </c>
      <c r="D7" s="33">
        <v>3892281.54</v>
      </c>
      <c r="E7" s="33">
        <v>3662281.54</v>
      </c>
      <c r="F7" s="33">
        <v>230000</v>
      </c>
      <c r="G7" s="33"/>
      <c r="H7" s="33"/>
      <c r="I7" s="33"/>
      <c r="J7" s="33">
        <v>149752.93</v>
      </c>
      <c r="K7" s="33"/>
      <c r="L7" s="33"/>
      <c r="M7" s="33">
        <v>149600</v>
      </c>
      <c r="N7" s="37"/>
      <c r="O7" s="37">
        <v>152.93</v>
      </c>
    </row>
    <row r="8" s="2" customFormat="1" ht="21" customHeight="1" spans="1:15">
      <c r="A8" s="270" t="s">
        <v>103</v>
      </c>
      <c r="B8" s="270" t="s">
        <v>104</v>
      </c>
      <c r="C8" s="37">
        <v>4042034.47</v>
      </c>
      <c r="D8" s="33">
        <v>3892281.54</v>
      </c>
      <c r="E8" s="33">
        <v>3662281.54</v>
      </c>
      <c r="F8" s="33">
        <v>230000</v>
      </c>
      <c r="G8" s="33"/>
      <c r="H8" s="33"/>
      <c r="I8" s="33"/>
      <c r="J8" s="33">
        <v>149752.93</v>
      </c>
      <c r="K8" s="33"/>
      <c r="L8" s="33"/>
      <c r="M8" s="33">
        <v>149600</v>
      </c>
      <c r="N8" s="37"/>
      <c r="O8" s="37">
        <v>152.93</v>
      </c>
    </row>
    <row r="9" s="2" customFormat="1" ht="21" customHeight="1" spans="1:15">
      <c r="A9" s="271" t="s">
        <v>105</v>
      </c>
      <c r="B9" s="271" t="s">
        <v>106</v>
      </c>
      <c r="C9" s="37">
        <v>3842281.54</v>
      </c>
      <c r="D9" s="33">
        <v>3842281.54</v>
      </c>
      <c r="E9" s="33">
        <v>3662281.54</v>
      </c>
      <c r="F9" s="33">
        <v>180000</v>
      </c>
      <c r="G9" s="33"/>
      <c r="H9" s="33"/>
      <c r="I9" s="33"/>
      <c r="J9" s="33"/>
      <c r="K9" s="33"/>
      <c r="L9" s="33"/>
      <c r="M9" s="33"/>
      <c r="N9" s="37"/>
      <c r="O9" s="37"/>
    </row>
    <row r="10" s="2" customFormat="1" ht="21" customHeight="1" spans="1:15">
      <c r="A10" s="271" t="s">
        <v>107</v>
      </c>
      <c r="B10" s="271" t="s">
        <v>108</v>
      </c>
      <c r="C10" s="37">
        <v>199752.93</v>
      </c>
      <c r="D10" s="33">
        <v>50000</v>
      </c>
      <c r="E10" s="33"/>
      <c r="F10" s="33">
        <v>50000</v>
      </c>
      <c r="G10" s="33"/>
      <c r="H10" s="33"/>
      <c r="I10" s="33"/>
      <c r="J10" s="33">
        <v>149752.93</v>
      </c>
      <c r="K10" s="33"/>
      <c r="L10" s="33"/>
      <c r="M10" s="33">
        <v>149600</v>
      </c>
      <c r="N10" s="37"/>
      <c r="O10" s="37">
        <v>152.93</v>
      </c>
    </row>
    <row r="11" s="2" customFormat="1" ht="21" customHeight="1" spans="1:15">
      <c r="A11" s="269" t="s">
        <v>109</v>
      </c>
      <c r="B11" s="269" t="s">
        <v>110</v>
      </c>
      <c r="C11" s="37">
        <v>644392.92</v>
      </c>
      <c r="D11" s="33">
        <v>644392.92</v>
      </c>
      <c r="E11" s="33">
        <v>644392.92</v>
      </c>
      <c r="F11" s="33"/>
      <c r="G11" s="33"/>
      <c r="H11" s="33"/>
      <c r="I11" s="33"/>
      <c r="J11" s="33"/>
      <c r="K11" s="33"/>
      <c r="L11" s="33"/>
      <c r="M11" s="33"/>
      <c r="N11" s="37"/>
      <c r="O11" s="37"/>
    </row>
    <row r="12" s="2" customFormat="1" ht="21" customHeight="1" spans="1:15">
      <c r="A12" s="270" t="s">
        <v>111</v>
      </c>
      <c r="B12" s="270" t="s">
        <v>112</v>
      </c>
      <c r="C12" s="37">
        <v>644392.92</v>
      </c>
      <c r="D12" s="33">
        <v>644392.92</v>
      </c>
      <c r="E12" s="33">
        <v>644392.92</v>
      </c>
      <c r="F12" s="33"/>
      <c r="G12" s="33"/>
      <c r="H12" s="33"/>
      <c r="I12" s="33"/>
      <c r="J12" s="33"/>
      <c r="K12" s="33"/>
      <c r="L12" s="33"/>
      <c r="M12" s="33"/>
      <c r="N12" s="37"/>
      <c r="O12" s="37"/>
    </row>
    <row r="13" s="2" customFormat="1" ht="21" customHeight="1" spans="1:15">
      <c r="A13" s="271" t="s">
        <v>113</v>
      </c>
      <c r="B13" s="271" t="s">
        <v>114</v>
      </c>
      <c r="C13" s="37">
        <v>137700</v>
      </c>
      <c r="D13" s="33">
        <v>137700</v>
      </c>
      <c r="E13" s="33">
        <v>137700</v>
      </c>
      <c r="F13" s="33"/>
      <c r="G13" s="33"/>
      <c r="H13" s="33"/>
      <c r="I13" s="33"/>
      <c r="J13" s="33"/>
      <c r="K13" s="33"/>
      <c r="L13" s="33"/>
      <c r="M13" s="33"/>
      <c r="N13" s="37"/>
      <c r="O13" s="37"/>
    </row>
    <row r="14" s="2" customFormat="1" ht="21" customHeight="1" spans="1:15">
      <c r="A14" s="271" t="s">
        <v>115</v>
      </c>
      <c r="B14" s="271" t="s">
        <v>116</v>
      </c>
      <c r="C14" s="37">
        <v>397739.52</v>
      </c>
      <c r="D14" s="33">
        <v>397739.52</v>
      </c>
      <c r="E14" s="33">
        <v>397739.52</v>
      </c>
      <c r="F14" s="33"/>
      <c r="G14" s="33"/>
      <c r="H14" s="33"/>
      <c r="I14" s="33"/>
      <c r="J14" s="33"/>
      <c r="K14" s="33"/>
      <c r="L14" s="33"/>
      <c r="M14" s="33"/>
      <c r="N14" s="37"/>
      <c r="O14" s="37"/>
    </row>
    <row r="15" s="2" customFormat="1" ht="21" customHeight="1" spans="1:15">
      <c r="A15" s="271" t="s">
        <v>117</v>
      </c>
      <c r="B15" s="271" t="s">
        <v>118</v>
      </c>
      <c r="C15" s="37">
        <v>108953.4</v>
      </c>
      <c r="D15" s="33">
        <v>108953.4</v>
      </c>
      <c r="E15" s="33">
        <v>108953.4</v>
      </c>
      <c r="F15" s="33"/>
      <c r="G15" s="33"/>
      <c r="H15" s="33"/>
      <c r="I15" s="33"/>
      <c r="J15" s="33"/>
      <c r="K15" s="33"/>
      <c r="L15" s="33"/>
      <c r="M15" s="33"/>
      <c r="N15" s="37"/>
      <c r="O15" s="37"/>
    </row>
    <row r="16" s="2" customFormat="1" ht="21" customHeight="1" spans="1:15">
      <c r="A16" s="269" t="s">
        <v>119</v>
      </c>
      <c r="B16" s="269" t="s">
        <v>120</v>
      </c>
      <c r="C16" s="37">
        <v>328852.36</v>
      </c>
      <c r="D16" s="33">
        <v>328852.36</v>
      </c>
      <c r="E16" s="33">
        <v>328852.36</v>
      </c>
      <c r="F16" s="33"/>
      <c r="G16" s="33"/>
      <c r="H16" s="33"/>
      <c r="I16" s="33"/>
      <c r="J16" s="33"/>
      <c r="K16" s="33"/>
      <c r="L16" s="33"/>
      <c r="M16" s="33"/>
      <c r="N16" s="37"/>
      <c r="O16" s="37"/>
    </row>
    <row r="17" s="2" customFormat="1" ht="21" customHeight="1" spans="1:15">
      <c r="A17" s="270" t="s">
        <v>121</v>
      </c>
      <c r="B17" s="270" t="s">
        <v>122</v>
      </c>
      <c r="C17" s="37">
        <v>328852.36</v>
      </c>
      <c r="D17" s="33">
        <v>328852.36</v>
      </c>
      <c r="E17" s="33">
        <v>328852.36</v>
      </c>
      <c r="F17" s="33"/>
      <c r="G17" s="33"/>
      <c r="H17" s="33"/>
      <c r="I17" s="33"/>
      <c r="J17" s="33"/>
      <c r="K17" s="33"/>
      <c r="L17" s="33"/>
      <c r="M17" s="33"/>
      <c r="N17" s="37"/>
      <c r="O17" s="37"/>
    </row>
    <row r="18" s="2" customFormat="1" ht="21" customHeight="1" spans="1:15">
      <c r="A18" s="271" t="s">
        <v>123</v>
      </c>
      <c r="B18" s="271" t="s">
        <v>124</v>
      </c>
      <c r="C18" s="37">
        <v>166047.89</v>
      </c>
      <c r="D18" s="33">
        <v>166047.89</v>
      </c>
      <c r="E18" s="33">
        <v>166047.89</v>
      </c>
      <c r="F18" s="33"/>
      <c r="G18" s="33"/>
      <c r="H18" s="33"/>
      <c r="I18" s="33"/>
      <c r="J18" s="33"/>
      <c r="K18" s="33"/>
      <c r="L18" s="33"/>
      <c r="M18" s="33"/>
      <c r="N18" s="37"/>
      <c r="O18" s="37"/>
    </row>
    <row r="19" s="2" customFormat="1" ht="21" customHeight="1" spans="1:15">
      <c r="A19" s="271" t="s">
        <v>125</v>
      </c>
      <c r="B19" s="271" t="s">
        <v>126</v>
      </c>
      <c r="C19" s="37">
        <v>141093.6</v>
      </c>
      <c r="D19" s="33">
        <v>141093.6</v>
      </c>
      <c r="E19" s="33">
        <v>141093.6</v>
      </c>
      <c r="F19" s="33"/>
      <c r="G19" s="33"/>
      <c r="H19" s="33"/>
      <c r="I19" s="33"/>
      <c r="J19" s="33"/>
      <c r="K19" s="33"/>
      <c r="L19" s="33"/>
      <c r="M19" s="33"/>
      <c r="N19" s="37"/>
      <c r="O19" s="37"/>
    </row>
    <row r="20" s="2" customFormat="1" ht="21" customHeight="1" spans="1:15">
      <c r="A20" s="271" t="s">
        <v>127</v>
      </c>
      <c r="B20" s="271" t="s">
        <v>128</v>
      </c>
      <c r="C20" s="37">
        <v>21710.87</v>
      </c>
      <c r="D20" s="33">
        <v>21710.87</v>
      </c>
      <c r="E20" s="33">
        <v>21710.87</v>
      </c>
      <c r="F20" s="33"/>
      <c r="G20" s="33"/>
      <c r="H20" s="33"/>
      <c r="I20" s="33"/>
      <c r="J20" s="33"/>
      <c r="K20" s="33"/>
      <c r="L20" s="33"/>
      <c r="M20" s="33"/>
      <c r="N20" s="37"/>
      <c r="O20" s="37"/>
    </row>
    <row r="21" s="2" customFormat="1" ht="21" customHeight="1" spans="1:15">
      <c r="A21" s="269" t="s">
        <v>129</v>
      </c>
      <c r="B21" s="269" t="s">
        <v>130</v>
      </c>
      <c r="C21" s="37">
        <v>368384.64</v>
      </c>
      <c r="D21" s="33">
        <v>368384.64</v>
      </c>
      <c r="E21" s="33">
        <v>368384.64</v>
      </c>
      <c r="F21" s="33"/>
      <c r="G21" s="33"/>
      <c r="H21" s="33"/>
      <c r="I21" s="33"/>
      <c r="J21" s="33"/>
      <c r="K21" s="33"/>
      <c r="L21" s="33"/>
      <c r="M21" s="33"/>
      <c r="N21" s="37"/>
      <c r="O21" s="37"/>
    </row>
    <row r="22" s="2" customFormat="1" ht="21" customHeight="1" spans="1:15">
      <c r="A22" s="270" t="s">
        <v>131</v>
      </c>
      <c r="B22" s="270" t="s">
        <v>132</v>
      </c>
      <c r="C22" s="37">
        <v>368384.64</v>
      </c>
      <c r="D22" s="33">
        <v>368384.64</v>
      </c>
      <c r="E22" s="33">
        <v>368384.64</v>
      </c>
      <c r="F22" s="33"/>
      <c r="G22" s="33"/>
      <c r="H22" s="33"/>
      <c r="I22" s="33"/>
      <c r="J22" s="33"/>
      <c r="K22" s="33"/>
      <c r="L22" s="33"/>
      <c r="M22" s="33"/>
      <c r="N22" s="37"/>
      <c r="O22" s="37"/>
    </row>
    <row r="23" s="2" customFormat="1" ht="21" customHeight="1" spans="1:15">
      <c r="A23" s="271" t="s">
        <v>133</v>
      </c>
      <c r="B23" s="271" t="s">
        <v>134</v>
      </c>
      <c r="C23" s="37">
        <v>368384.64</v>
      </c>
      <c r="D23" s="33">
        <v>368384.64</v>
      </c>
      <c r="E23" s="33">
        <v>368384.64</v>
      </c>
      <c r="F23" s="33"/>
      <c r="G23" s="33"/>
      <c r="H23" s="33"/>
      <c r="I23" s="33"/>
      <c r="J23" s="33"/>
      <c r="K23" s="33"/>
      <c r="L23" s="33"/>
      <c r="M23" s="33"/>
      <c r="N23" s="37"/>
      <c r="O23" s="37"/>
    </row>
    <row r="24" s="2" customFormat="1" ht="21" customHeight="1" spans="1:15">
      <c r="A24" s="272" t="s">
        <v>57</v>
      </c>
      <c r="B24" s="273"/>
      <c r="C24" s="33">
        <v>5383664.39</v>
      </c>
      <c r="D24" s="33">
        <v>5233911.46</v>
      </c>
      <c r="E24" s="33">
        <v>5003911.46</v>
      </c>
      <c r="F24" s="33">
        <v>230000</v>
      </c>
      <c r="G24" s="33"/>
      <c r="H24" s="33"/>
      <c r="I24" s="33"/>
      <c r="J24" s="33">
        <v>149752.93</v>
      </c>
      <c r="K24" s="33"/>
      <c r="L24" s="33"/>
      <c r="M24" s="33">
        <v>149600</v>
      </c>
      <c r="N24" s="33"/>
      <c r="O24" s="33">
        <v>152.93</v>
      </c>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4" workbookViewId="0">
      <selection activeCell="C25" sqref="C25"/>
    </sheetView>
  </sheetViews>
  <sheetFormatPr defaultColWidth="8.575" defaultRowHeight="12.75" customHeight="1" outlineLevelCol="3"/>
  <cols>
    <col min="1" max="4" width="35.575" style="49" customWidth="1"/>
    <col min="5" max="16384" width="8.575" style="49"/>
  </cols>
  <sheetData>
    <row r="1" ht="15" customHeight="1" spans="1:4">
      <c r="A1" s="87"/>
      <c r="B1" s="90"/>
      <c r="C1" s="90"/>
      <c r="D1" s="90" t="s">
        <v>135</v>
      </c>
    </row>
    <row r="2" ht="41.25" customHeight="1" spans="1:4">
      <c r="A2" s="291" t="s">
        <v>136</v>
      </c>
    </row>
    <row r="3" ht="17.25" customHeight="1" spans="1:4">
      <c r="A3" s="89" t="s">
        <v>2</v>
      </c>
      <c r="D3" s="90" t="s">
        <v>3</v>
      </c>
    </row>
    <row r="4" ht="17.25" customHeight="1" spans="1:4">
      <c r="A4" s="252" t="s">
        <v>4</v>
      </c>
      <c r="B4" s="253"/>
      <c r="C4" s="252" t="s">
        <v>5</v>
      </c>
      <c r="D4" s="253"/>
    </row>
    <row r="5" ht="18.75" customHeight="1" spans="1:4">
      <c r="A5" s="252" t="s">
        <v>6</v>
      </c>
      <c r="B5" s="252" t="s">
        <v>7</v>
      </c>
      <c r="C5" s="252" t="s">
        <v>8</v>
      </c>
      <c r="D5" s="252" t="s">
        <v>7</v>
      </c>
    </row>
    <row r="6" ht="16.5" customHeight="1" spans="1:4">
      <c r="A6" s="254" t="s">
        <v>137</v>
      </c>
      <c r="B6" s="100">
        <v>5233911.46</v>
      </c>
      <c r="C6" s="254" t="s">
        <v>138</v>
      </c>
      <c r="D6" s="100">
        <v>5233911.46</v>
      </c>
    </row>
    <row r="7" ht="16.5" customHeight="1" spans="1:4">
      <c r="A7" s="254" t="s">
        <v>139</v>
      </c>
      <c r="B7" s="100">
        <v>5233911.46</v>
      </c>
      <c r="C7" s="254" t="s">
        <v>140</v>
      </c>
      <c r="D7" s="100">
        <v>3892281.54</v>
      </c>
    </row>
    <row r="8" ht="16.5" customHeight="1" spans="1:4">
      <c r="A8" s="254" t="s">
        <v>141</v>
      </c>
      <c r="B8" s="128"/>
      <c r="C8" s="254" t="s">
        <v>142</v>
      </c>
      <c r="D8" s="128"/>
    </row>
    <row r="9" ht="16.5" customHeight="1" spans="1:4">
      <c r="A9" s="254" t="s">
        <v>143</v>
      </c>
      <c r="B9" s="128"/>
      <c r="C9" s="254" t="s">
        <v>144</v>
      </c>
      <c r="D9" s="128"/>
    </row>
    <row r="10" ht="16.5" customHeight="1" spans="1:4">
      <c r="A10" s="254" t="s">
        <v>145</v>
      </c>
      <c r="B10" s="128"/>
      <c r="C10" s="254" t="s">
        <v>146</v>
      </c>
      <c r="D10" s="128"/>
    </row>
    <row r="11" ht="16.5" customHeight="1" spans="1:4">
      <c r="A11" s="254" t="s">
        <v>139</v>
      </c>
      <c r="B11" s="128"/>
      <c r="C11" s="254" t="s">
        <v>147</v>
      </c>
      <c r="D11" s="128"/>
    </row>
    <row r="12" ht="16.5" customHeight="1" spans="1:4">
      <c r="A12" s="32" t="s">
        <v>141</v>
      </c>
      <c r="B12" s="128"/>
      <c r="C12" s="115" t="s">
        <v>148</v>
      </c>
      <c r="D12" s="128"/>
    </row>
    <row r="13" ht="16.5" customHeight="1" spans="1:4">
      <c r="A13" s="32" t="s">
        <v>143</v>
      </c>
      <c r="B13" s="128"/>
      <c r="C13" s="115" t="s">
        <v>149</v>
      </c>
      <c r="D13" s="128"/>
    </row>
    <row r="14" ht="16.5" customHeight="1" spans="1:4">
      <c r="A14" s="255"/>
      <c r="B14" s="128"/>
      <c r="C14" s="115" t="s">
        <v>150</v>
      </c>
      <c r="D14" s="37">
        <v>644392.92</v>
      </c>
    </row>
    <row r="15" ht="16.5" customHeight="1" spans="1:4">
      <c r="A15" s="255"/>
      <c r="B15" s="128"/>
      <c r="C15" s="115" t="s">
        <v>151</v>
      </c>
      <c r="D15" s="37">
        <v>328852.36</v>
      </c>
    </row>
    <row r="16" ht="16.5" customHeight="1" spans="1:4">
      <c r="A16" s="255"/>
      <c r="B16" s="128"/>
      <c r="C16" s="115" t="s">
        <v>152</v>
      </c>
      <c r="D16" s="128"/>
    </row>
    <row r="17" ht="16.5" customHeight="1" spans="1:4">
      <c r="A17" s="255"/>
      <c r="B17" s="128"/>
      <c r="C17" s="115" t="s">
        <v>153</v>
      </c>
      <c r="D17" s="128"/>
    </row>
    <row r="18" ht="16.5" customHeight="1" spans="1:4">
      <c r="A18" s="255"/>
      <c r="B18" s="128"/>
      <c r="C18" s="115" t="s">
        <v>154</v>
      </c>
      <c r="D18" s="128"/>
    </row>
    <row r="19" ht="16.5" customHeight="1" spans="1:4">
      <c r="A19" s="255"/>
      <c r="B19" s="128"/>
      <c r="C19" s="115" t="s">
        <v>155</v>
      </c>
      <c r="D19" s="128"/>
    </row>
    <row r="20" ht="16.5" customHeight="1" spans="1:4">
      <c r="A20" s="255"/>
      <c r="B20" s="128"/>
      <c r="C20" s="115" t="s">
        <v>156</v>
      </c>
      <c r="D20" s="128"/>
    </row>
    <row r="21" ht="16.5" customHeight="1" spans="1:4">
      <c r="A21" s="255"/>
      <c r="B21" s="128"/>
      <c r="C21" s="115" t="s">
        <v>157</v>
      </c>
      <c r="D21" s="128"/>
    </row>
    <row r="22" ht="16.5" customHeight="1" spans="1:4">
      <c r="A22" s="255"/>
      <c r="B22" s="128"/>
      <c r="C22" s="115" t="s">
        <v>158</v>
      </c>
      <c r="D22" s="128"/>
    </row>
    <row r="23" ht="16.5" customHeight="1" spans="1:4">
      <c r="A23" s="255"/>
      <c r="B23" s="128"/>
      <c r="C23" s="115" t="s">
        <v>159</v>
      </c>
      <c r="D23" s="128"/>
    </row>
    <row r="24" ht="16.5" customHeight="1" spans="1:4">
      <c r="A24" s="255"/>
      <c r="B24" s="128"/>
      <c r="C24" s="115" t="s">
        <v>160</v>
      </c>
      <c r="D24" s="128"/>
    </row>
    <row r="25" ht="16.5" customHeight="1" spans="1:4">
      <c r="A25" s="255"/>
      <c r="B25" s="128"/>
      <c r="C25" s="115" t="s">
        <v>161</v>
      </c>
      <c r="D25" s="37">
        <v>368384.64</v>
      </c>
    </row>
    <row r="26" ht="16.5" customHeight="1" spans="1:4">
      <c r="A26" s="255"/>
      <c r="B26" s="128"/>
      <c r="C26" s="115" t="s">
        <v>162</v>
      </c>
      <c r="D26" s="128"/>
    </row>
    <row r="27" ht="16.5" customHeight="1" spans="1:4">
      <c r="A27" s="255"/>
      <c r="B27" s="128"/>
      <c r="C27" s="115" t="s">
        <v>163</v>
      </c>
      <c r="D27" s="128"/>
    </row>
    <row r="28" ht="16.5" customHeight="1" spans="1:4">
      <c r="A28" s="255"/>
      <c r="B28" s="128"/>
      <c r="C28" s="115" t="s">
        <v>164</v>
      </c>
      <c r="D28" s="128"/>
    </row>
    <row r="29" ht="16.5" customHeight="1" spans="1:4">
      <c r="A29" s="255"/>
      <c r="B29" s="128"/>
      <c r="C29" s="115" t="s">
        <v>165</v>
      </c>
      <c r="D29" s="128"/>
    </row>
    <row r="30" ht="16.5" customHeight="1" spans="1:4">
      <c r="A30" s="255"/>
      <c r="B30" s="128"/>
      <c r="C30" s="115" t="s">
        <v>166</v>
      </c>
      <c r="D30" s="128"/>
    </row>
    <row r="31" ht="16.5" customHeight="1" spans="1:4">
      <c r="A31" s="255"/>
      <c r="B31" s="128"/>
      <c r="C31" s="32" t="s">
        <v>167</v>
      </c>
      <c r="D31" s="128"/>
    </row>
    <row r="32" ht="16.5" customHeight="1" spans="1:4">
      <c r="A32" s="255"/>
      <c r="B32" s="128"/>
      <c r="C32" s="32" t="s">
        <v>168</v>
      </c>
      <c r="D32" s="128"/>
    </row>
    <row r="33" ht="16.5" customHeight="1" spans="1:4">
      <c r="A33" s="255"/>
      <c r="B33" s="128"/>
      <c r="C33" s="28" t="s">
        <v>169</v>
      </c>
      <c r="D33" s="128"/>
    </row>
    <row r="34" ht="15" customHeight="1" spans="1:4">
      <c r="A34" s="256" t="s">
        <v>51</v>
      </c>
      <c r="B34" s="257">
        <v>5233911.46</v>
      </c>
      <c r="C34" s="256" t="s">
        <v>52</v>
      </c>
      <c r="D34" s="258">
        <v>5233911.46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C28" sqref="C28"/>
    </sheetView>
  </sheetViews>
  <sheetFormatPr defaultColWidth="9.14166666666667" defaultRowHeight="14.25" customHeight="1" outlineLevelCol="6"/>
  <cols>
    <col min="1" max="1" width="20.1416666666667" style="49" customWidth="1"/>
    <col min="2" max="2" width="44" style="49" customWidth="1"/>
    <col min="3" max="7" width="24.1416666666667" style="49" customWidth="1"/>
    <col min="8" max="16384" width="9.14166666666667" style="49"/>
  </cols>
  <sheetData>
    <row r="1" customHeight="1" spans="1:7">
      <c r="D1" s="206"/>
      <c r="F1" s="119"/>
      <c r="G1" s="207" t="s">
        <v>170</v>
      </c>
    </row>
    <row r="2" ht="41.25" customHeight="1" spans="1:7">
      <c r="A2" s="191" t="s">
        <v>171</v>
      </c>
      <c r="B2" s="191"/>
      <c r="C2" s="191"/>
      <c r="D2" s="191"/>
      <c r="E2" s="191"/>
      <c r="F2" s="191"/>
      <c r="G2" s="191"/>
    </row>
    <row r="3" ht="18" customHeight="1" spans="1:7">
      <c r="A3" s="89" t="s">
        <v>2</v>
      </c>
      <c r="F3" s="187"/>
      <c r="G3" s="207" t="s">
        <v>3</v>
      </c>
    </row>
    <row r="4" ht="20.25" customHeight="1" spans="1:7">
      <c r="A4" s="244" t="s">
        <v>172</v>
      </c>
      <c r="B4" s="245"/>
      <c r="C4" s="192" t="s">
        <v>57</v>
      </c>
      <c r="D4" s="246" t="s">
        <v>79</v>
      </c>
      <c r="E4" s="20"/>
      <c r="F4" s="21"/>
      <c r="G4" s="209" t="s">
        <v>80</v>
      </c>
    </row>
    <row r="5" ht="20.25" customHeight="1" spans="1:7">
      <c r="A5" s="247" t="s">
        <v>76</v>
      </c>
      <c r="B5" s="247" t="s">
        <v>77</v>
      </c>
      <c r="C5" s="64"/>
      <c r="D5" s="23" t="s">
        <v>59</v>
      </c>
      <c r="E5" s="23" t="s">
        <v>173</v>
      </c>
      <c r="F5" s="23" t="s">
        <v>174</v>
      </c>
      <c r="G5" s="211"/>
    </row>
    <row r="6" ht="15" customHeight="1" spans="1:7">
      <c r="A6" s="31" t="s">
        <v>86</v>
      </c>
      <c r="B6" s="31" t="s">
        <v>87</v>
      </c>
      <c r="C6" s="31" t="s">
        <v>88</v>
      </c>
      <c r="D6" s="31" t="s">
        <v>89</v>
      </c>
      <c r="E6" s="31" t="s">
        <v>90</v>
      </c>
      <c r="F6" s="31" t="s">
        <v>91</v>
      </c>
      <c r="G6" s="31" t="s">
        <v>92</v>
      </c>
    </row>
    <row r="7" s="2" customFormat="1" ht="18" customHeight="1" spans="1:7">
      <c r="A7" s="48" t="s">
        <v>101</v>
      </c>
      <c r="B7" s="48" t="s">
        <v>102</v>
      </c>
      <c r="C7" s="248">
        <v>3892281.54</v>
      </c>
      <c r="D7" s="249">
        <v>3662281.54</v>
      </c>
      <c r="E7" s="249">
        <v>3379884.1</v>
      </c>
      <c r="F7" s="249">
        <v>282397.44</v>
      </c>
      <c r="G7" s="249">
        <v>230000</v>
      </c>
    </row>
    <row r="8" s="2" customFormat="1" ht="18" customHeight="1" spans="1:7">
      <c r="A8" s="204" t="s">
        <v>103</v>
      </c>
      <c r="B8" s="204" t="s">
        <v>104</v>
      </c>
      <c r="C8" s="248">
        <v>3892281.54</v>
      </c>
      <c r="D8" s="249">
        <v>3662281.54</v>
      </c>
      <c r="E8" s="249">
        <v>3379884.1</v>
      </c>
      <c r="F8" s="249">
        <v>282397.44</v>
      </c>
      <c r="G8" s="249">
        <v>230000</v>
      </c>
    </row>
    <row r="9" s="2" customFormat="1" ht="18" customHeight="1" spans="1:7">
      <c r="A9" s="250" t="s">
        <v>105</v>
      </c>
      <c r="B9" s="250" t="s">
        <v>106</v>
      </c>
      <c r="C9" s="248">
        <v>3842281.54</v>
      </c>
      <c r="D9" s="249">
        <v>3662281.54</v>
      </c>
      <c r="E9" s="249">
        <v>3379884.1</v>
      </c>
      <c r="F9" s="249">
        <v>282397.44</v>
      </c>
      <c r="G9" s="249">
        <v>180000</v>
      </c>
    </row>
    <row r="10" s="2" customFormat="1" ht="18" customHeight="1" spans="1:7">
      <c r="A10" s="250" t="s">
        <v>107</v>
      </c>
      <c r="B10" s="250" t="s">
        <v>108</v>
      </c>
      <c r="C10" s="248">
        <v>50000</v>
      </c>
      <c r="D10" s="249"/>
      <c r="E10" s="249"/>
      <c r="F10" s="249"/>
      <c r="G10" s="249">
        <v>50000</v>
      </c>
    </row>
    <row r="11" s="2" customFormat="1" ht="18" customHeight="1" spans="1:7">
      <c r="A11" s="48" t="s">
        <v>109</v>
      </c>
      <c r="B11" s="48" t="s">
        <v>110</v>
      </c>
      <c r="C11" s="248">
        <v>644392.92</v>
      </c>
      <c r="D11" s="249">
        <v>644392.92</v>
      </c>
      <c r="E11" s="249">
        <v>636292.92</v>
      </c>
      <c r="F11" s="249">
        <v>8100</v>
      </c>
      <c r="G11" s="249"/>
    </row>
    <row r="12" s="2" customFormat="1" ht="18" customHeight="1" spans="1:7">
      <c r="A12" s="204" t="s">
        <v>111</v>
      </c>
      <c r="B12" s="204" t="s">
        <v>112</v>
      </c>
      <c r="C12" s="248">
        <v>644392.92</v>
      </c>
      <c r="D12" s="249">
        <v>644392.92</v>
      </c>
      <c r="E12" s="249">
        <v>636292.92</v>
      </c>
      <c r="F12" s="249">
        <v>8100</v>
      </c>
      <c r="G12" s="249"/>
    </row>
    <row r="13" s="2" customFormat="1" ht="18" customHeight="1" spans="1:7">
      <c r="A13" s="250" t="s">
        <v>113</v>
      </c>
      <c r="B13" s="250" t="s">
        <v>114</v>
      </c>
      <c r="C13" s="248">
        <v>137700</v>
      </c>
      <c r="D13" s="249">
        <v>137700</v>
      </c>
      <c r="E13" s="249">
        <v>129600</v>
      </c>
      <c r="F13" s="249">
        <v>8100</v>
      </c>
      <c r="G13" s="249"/>
    </row>
    <row r="14" s="2" customFormat="1" ht="18" customHeight="1" spans="1:7">
      <c r="A14" s="250" t="s">
        <v>115</v>
      </c>
      <c r="B14" s="250" t="s">
        <v>116</v>
      </c>
      <c r="C14" s="248">
        <v>397739.52</v>
      </c>
      <c r="D14" s="249">
        <v>397739.52</v>
      </c>
      <c r="E14" s="249">
        <v>397739.52</v>
      </c>
      <c r="F14" s="249"/>
      <c r="G14" s="249"/>
    </row>
    <row r="15" s="2" customFormat="1" ht="18" customHeight="1" spans="1:7">
      <c r="A15" s="250" t="s">
        <v>117</v>
      </c>
      <c r="B15" s="250" t="s">
        <v>118</v>
      </c>
      <c r="C15" s="248">
        <v>108953.4</v>
      </c>
      <c r="D15" s="249">
        <v>108953.4</v>
      </c>
      <c r="E15" s="249">
        <v>108953.4</v>
      </c>
      <c r="F15" s="249"/>
      <c r="G15" s="249"/>
    </row>
    <row r="16" s="2" customFormat="1" ht="18" customHeight="1" spans="1:7">
      <c r="A16" s="48" t="s">
        <v>119</v>
      </c>
      <c r="B16" s="48" t="s">
        <v>120</v>
      </c>
      <c r="C16" s="248">
        <v>328852.36</v>
      </c>
      <c r="D16" s="249">
        <v>328852.36</v>
      </c>
      <c r="E16" s="249">
        <v>328852.36</v>
      </c>
      <c r="F16" s="249"/>
      <c r="G16" s="249"/>
    </row>
    <row r="17" s="2" customFormat="1" ht="18" customHeight="1" spans="1:7">
      <c r="A17" s="204" t="s">
        <v>121</v>
      </c>
      <c r="B17" s="204" t="s">
        <v>122</v>
      </c>
      <c r="C17" s="248">
        <v>328852.36</v>
      </c>
      <c r="D17" s="249">
        <v>328852.36</v>
      </c>
      <c r="E17" s="249">
        <v>328852.36</v>
      </c>
      <c r="F17" s="249"/>
      <c r="G17" s="249"/>
    </row>
    <row r="18" s="2" customFormat="1" ht="18" customHeight="1" spans="1:7">
      <c r="A18" s="250" t="s">
        <v>123</v>
      </c>
      <c r="B18" s="250" t="s">
        <v>124</v>
      </c>
      <c r="C18" s="248">
        <v>166047.89</v>
      </c>
      <c r="D18" s="249">
        <v>166047.89</v>
      </c>
      <c r="E18" s="249">
        <v>166047.89</v>
      </c>
      <c r="F18" s="249"/>
      <c r="G18" s="249"/>
    </row>
    <row r="19" s="2" customFormat="1" ht="18" customHeight="1" spans="1:7">
      <c r="A19" s="250" t="s">
        <v>125</v>
      </c>
      <c r="B19" s="250" t="s">
        <v>126</v>
      </c>
      <c r="C19" s="248">
        <v>141093.6</v>
      </c>
      <c r="D19" s="249">
        <v>141093.6</v>
      </c>
      <c r="E19" s="249">
        <v>141093.6</v>
      </c>
      <c r="F19" s="249"/>
      <c r="G19" s="249"/>
    </row>
    <row r="20" s="2" customFormat="1" ht="18" customHeight="1" spans="1:7">
      <c r="A20" s="250" t="s">
        <v>127</v>
      </c>
      <c r="B20" s="250" t="s">
        <v>128</v>
      </c>
      <c r="C20" s="248">
        <v>21710.87</v>
      </c>
      <c r="D20" s="249">
        <v>21710.87</v>
      </c>
      <c r="E20" s="249">
        <v>21710.87</v>
      </c>
      <c r="F20" s="249"/>
      <c r="G20" s="249"/>
    </row>
    <row r="21" s="2" customFormat="1" ht="18" customHeight="1" spans="1:7">
      <c r="A21" s="48" t="s">
        <v>129</v>
      </c>
      <c r="B21" s="48" t="s">
        <v>130</v>
      </c>
      <c r="C21" s="248">
        <v>368384.64</v>
      </c>
      <c r="D21" s="249">
        <v>368384.64</v>
      </c>
      <c r="E21" s="249">
        <v>368384.64</v>
      </c>
      <c r="F21" s="249"/>
      <c r="G21" s="249"/>
    </row>
    <row r="22" s="2" customFormat="1" ht="18" customHeight="1" spans="1:7">
      <c r="A22" s="204" t="s">
        <v>131</v>
      </c>
      <c r="B22" s="204" t="s">
        <v>132</v>
      </c>
      <c r="C22" s="248">
        <v>368384.64</v>
      </c>
      <c r="D22" s="249">
        <v>368384.64</v>
      </c>
      <c r="E22" s="249">
        <v>368384.64</v>
      </c>
      <c r="F22" s="249"/>
      <c r="G22" s="249"/>
    </row>
    <row r="23" s="2" customFormat="1" ht="18" customHeight="1" spans="1:7">
      <c r="A23" s="250" t="s">
        <v>133</v>
      </c>
      <c r="B23" s="250" t="s">
        <v>134</v>
      </c>
      <c r="C23" s="248">
        <v>368384.64</v>
      </c>
      <c r="D23" s="249">
        <v>368384.64</v>
      </c>
      <c r="E23" s="249">
        <v>368384.64</v>
      </c>
      <c r="F23" s="249"/>
      <c r="G23" s="249"/>
    </row>
    <row r="24" s="2" customFormat="1" ht="18" customHeight="1" spans="1:7">
      <c r="A24" s="251" t="s">
        <v>175</v>
      </c>
      <c r="B24" s="251" t="s">
        <v>175</v>
      </c>
      <c r="C24" s="248">
        <v>5233911.46</v>
      </c>
      <c r="D24" s="249">
        <v>5003911.46</v>
      </c>
      <c r="E24" s="248">
        <v>4713414.02</v>
      </c>
      <c r="F24" s="248">
        <v>290497.44</v>
      </c>
      <c r="G24" s="248">
        <v>230000</v>
      </c>
    </row>
  </sheetData>
  <mergeCells count="7">
    <mergeCell ref="A2:G2"/>
    <mergeCell ref="A3:B3"/>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4" sqref="B14"/>
    </sheetView>
  </sheetViews>
  <sheetFormatPr defaultColWidth="10.425" defaultRowHeight="14.25" customHeight="1" outlineLevelRow="6" outlineLevelCol="5"/>
  <cols>
    <col min="1" max="6" width="28.1416666666667" style="49" customWidth="1"/>
    <col min="7" max="16384" width="10.425" style="49"/>
  </cols>
  <sheetData>
    <row r="1" customHeight="1" spans="1:6">
      <c r="A1" s="88"/>
      <c r="B1" s="88"/>
      <c r="C1" s="88"/>
      <c r="D1" s="88"/>
      <c r="E1" s="87"/>
      <c r="F1" s="238" t="s">
        <v>176</v>
      </c>
    </row>
    <row r="2" ht="41.25" customHeight="1" spans="1:6">
      <c r="A2" s="239" t="s">
        <v>177</v>
      </c>
      <c r="B2" s="88"/>
      <c r="C2" s="88"/>
      <c r="D2" s="88"/>
      <c r="E2" s="87"/>
      <c r="F2" s="88"/>
    </row>
    <row r="3" customHeight="1" spans="1:6">
      <c r="A3" s="240" t="s">
        <v>2</v>
      </c>
      <c r="B3" s="241"/>
      <c r="D3" s="88"/>
      <c r="E3" s="87"/>
      <c r="F3" s="91" t="s">
        <v>3</v>
      </c>
    </row>
    <row r="4" ht="27" customHeight="1" spans="1:6">
      <c r="A4" s="92" t="s">
        <v>178</v>
      </c>
      <c r="B4" s="92" t="s">
        <v>179</v>
      </c>
      <c r="C4" s="92" t="s">
        <v>180</v>
      </c>
      <c r="D4" s="92"/>
      <c r="E4" s="74"/>
      <c r="F4" s="92" t="s">
        <v>181</v>
      </c>
    </row>
    <row r="5" ht="28.5" customHeight="1" spans="1:6">
      <c r="A5" s="242"/>
      <c r="B5" s="94"/>
      <c r="C5" s="74" t="s">
        <v>59</v>
      </c>
      <c r="D5" s="74" t="s">
        <v>182</v>
      </c>
      <c r="E5" s="74" t="s">
        <v>183</v>
      </c>
      <c r="F5" s="93"/>
    </row>
    <row r="6" ht="17.25" customHeight="1" spans="1:6">
      <c r="A6" s="96" t="s">
        <v>86</v>
      </c>
      <c r="B6" s="96" t="s">
        <v>87</v>
      </c>
      <c r="C6" s="96" t="s">
        <v>88</v>
      </c>
      <c r="D6" s="96" t="s">
        <v>89</v>
      </c>
      <c r="E6" s="96" t="s">
        <v>90</v>
      </c>
      <c r="F6" s="96" t="s">
        <v>91</v>
      </c>
    </row>
    <row r="7" s="2" customFormat="1" ht="17.25" customHeight="1" spans="1:6">
      <c r="A7" s="243">
        <v>250000</v>
      </c>
      <c r="B7" s="37"/>
      <c r="C7" s="33">
        <v>220000</v>
      </c>
      <c r="D7" s="33">
        <v>180000</v>
      </c>
      <c r="E7" s="33">
        <v>40000</v>
      </c>
      <c r="F7" s="33">
        <v>30000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1"/>
  <sheetViews>
    <sheetView showZeros="0" topLeftCell="J13" workbookViewId="0">
      <selection activeCell="D45" sqref="D45"/>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25.375" customWidth="1"/>
    <col min="6" max="6" width="10.2833333333333" customWidth="1"/>
    <col min="7" max="7" width="23" customWidth="1"/>
    <col min="8" max="23" width="18.7083333333333" customWidth="1"/>
  </cols>
  <sheetData>
    <row r="1" ht="13.5" customHeight="1" spans="1:23">
      <c r="B1" s="215"/>
      <c r="D1" s="216"/>
      <c r="E1" s="216"/>
      <c r="F1" s="216"/>
      <c r="G1" s="216"/>
      <c r="H1" s="134"/>
      <c r="I1" s="134"/>
      <c r="J1" s="134"/>
      <c r="K1" s="134"/>
      <c r="L1" s="134"/>
      <c r="M1" s="134"/>
      <c r="Q1" s="134"/>
      <c r="U1" s="215"/>
      <c r="W1" s="167" t="s">
        <v>184</v>
      </c>
    </row>
    <row r="2" ht="45.75" customHeight="1" spans="1:23">
      <c r="A2" s="138" t="s">
        <v>185</v>
      </c>
      <c r="B2" s="138"/>
      <c r="C2" s="138"/>
      <c r="D2" s="138"/>
      <c r="E2" s="138"/>
      <c r="F2" s="138"/>
      <c r="G2" s="138"/>
      <c r="H2" s="138"/>
      <c r="I2" s="138"/>
      <c r="J2" s="138"/>
      <c r="K2" s="138"/>
      <c r="L2" s="138"/>
      <c r="M2" s="138"/>
      <c r="N2" s="168"/>
      <c r="O2" s="168"/>
      <c r="P2" s="168"/>
      <c r="Q2" s="138"/>
      <c r="R2" s="138"/>
      <c r="S2" s="138"/>
      <c r="T2" s="138"/>
      <c r="U2" s="138"/>
      <c r="V2" s="138"/>
      <c r="W2" s="138"/>
    </row>
    <row r="3" ht="18.75" customHeight="1" spans="1:23">
      <c r="A3" s="217" t="s">
        <v>2</v>
      </c>
      <c r="B3" s="218"/>
      <c r="C3" s="218"/>
      <c r="D3" s="218"/>
      <c r="E3" s="218"/>
      <c r="F3" s="218"/>
      <c r="G3" s="218"/>
      <c r="H3" s="142"/>
      <c r="I3" s="142"/>
      <c r="J3" s="142"/>
      <c r="K3" s="142"/>
      <c r="L3" s="142"/>
      <c r="M3" s="142"/>
      <c r="N3" s="170"/>
      <c r="O3" s="170"/>
      <c r="P3" s="170"/>
      <c r="Q3" s="142"/>
      <c r="U3" s="215"/>
      <c r="W3" s="167" t="s">
        <v>3</v>
      </c>
    </row>
    <row r="4" ht="18" customHeight="1" spans="1:23">
      <c r="A4" s="219" t="s">
        <v>186</v>
      </c>
      <c r="B4" s="219" t="s">
        <v>187</v>
      </c>
      <c r="C4" s="219" t="s">
        <v>188</v>
      </c>
      <c r="D4" s="219" t="s">
        <v>189</v>
      </c>
      <c r="E4" s="219" t="s">
        <v>190</v>
      </c>
      <c r="F4" s="219" t="s">
        <v>191</v>
      </c>
      <c r="G4" s="219" t="s">
        <v>192</v>
      </c>
      <c r="H4" s="220" t="s">
        <v>193</v>
      </c>
      <c r="I4" s="149" t="s">
        <v>193</v>
      </c>
      <c r="J4" s="149"/>
      <c r="K4" s="149"/>
      <c r="L4" s="149"/>
      <c r="M4" s="149"/>
      <c r="N4" s="221"/>
      <c r="O4" s="221"/>
      <c r="P4" s="221"/>
      <c r="Q4" s="148" t="s">
        <v>63</v>
      </c>
      <c r="R4" s="149" t="s">
        <v>64</v>
      </c>
      <c r="S4" s="149"/>
      <c r="T4" s="149"/>
      <c r="U4" s="149"/>
      <c r="V4" s="149"/>
      <c r="W4" s="150"/>
    </row>
    <row r="5" ht="18" customHeight="1" spans="1:23">
      <c r="A5" s="222"/>
      <c r="B5" s="223"/>
      <c r="C5" s="222"/>
      <c r="D5" s="222"/>
      <c r="E5" s="222"/>
      <c r="F5" s="222"/>
      <c r="G5" s="222"/>
      <c r="H5" s="224" t="s">
        <v>194</v>
      </c>
      <c r="I5" s="220" t="s">
        <v>60</v>
      </c>
      <c r="J5" s="149"/>
      <c r="K5" s="149"/>
      <c r="L5" s="149"/>
      <c r="M5" s="150"/>
      <c r="N5" s="225" t="s">
        <v>195</v>
      </c>
      <c r="O5" s="221"/>
      <c r="P5" s="226"/>
      <c r="Q5" s="219" t="s">
        <v>63</v>
      </c>
      <c r="R5" s="220" t="s">
        <v>64</v>
      </c>
      <c r="S5" s="148" t="s">
        <v>66</v>
      </c>
      <c r="T5" s="149" t="s">
        <v>64</v>
      </c>
      <c r="U5" s="148" t="s">
        <v>68</v>
      </c>
      <c r="V5" s="148" t="s">
        <v>69</v>
      </c>
      <c r="W5" s="227" t="s">
        <v>70</v>
      </c>
    </row>
    <row r="6" ht="19.5" customHeight="1" spans="1:23">
      <c r="A6" s="228"/>
      <c r="B6" s="228"/>
      <c r="C6" s="228"/>
      <c r="D6" s="228"/>
      <c r="E6" s="228"/>
      <c r="F6" s="228"/>
      <c r="G6" s="228"/>
      <c r="H6" s="228"/>
      <c r="I6" s="229" t="s">
        <v>196</v>
      </c>
      <c r="J6" s="219" t="s">
        <v>197</v>
      </c>
      <c r="K6" s="219" t="s">
        <v>198</v>
      </c>
      <c r="L6" s="219" t="s">
        <v>199</v>
      </c>
      <c r="M6" s="219" t="s">
        <v>200</v>
      </c>
      <c r="N6" s="219" t="s">
        <v>60</v>
      </c>
      <c r="O6" s="219" t="s">
        <v>61</v>
      </c>
      <c r="P6" s="219" t="s">
        <v>62</v>
      </c>
      <c r="Q6" s="228"/>
      <c r="R6" s="219" t="s">
        <v>59</v>
      </c>
      <c r="S6" s="219" t="s">
        <v>66</v>
      </c>
      <c r="T6" s="219" t="s">
        <v>201</v>
      </c>
      <c r="U6" s="219" t="s">
        <v>68</v>
      </c>
      <c r="V6" s="219" t="s">
        <v>69</v>
      </c>
      <c r="W6" s="219" t="s">
        <v>70</v>
      </c>
    </row>
    <row r="7" ht="37.5" customHeight="1" spans="1:23">
      <c r="A7" s="230"/>
      <c r="B7" s="230"/>
      <c r="C7" s="230"/>
      <c r="D7" s="230"/>
      <c r="E7" s="230"/>
      <c r="F7" s="230"/>
      <c r="G7" s="230"/>
      <c r="H7" s="230"/>
      <c r="I7" s="231" t="s">
        <v>59</v>
      </c>
      <c r="J7" s="232" t="s">
        <v>202</v>
      </c>
      <c r="K7" s="232" t="s">
        <v>198</v>
      </c>
      <c r="L7" s="232" t="s">
        <v>199</v>
      </c>
      <c r="M7" s="232" t="s">
        <v>200</v>
      </c>
      <c r="N7" s="232" t="s">
        <v>198</v>
      </c>
      <c r="O7" s="232" t="s">
        <v>199</v>
      </c>
      <c r="P7" s="232" t="s">
        <v>200</v>
      </c>
      <c r="Q7" s="232" t="s">
        <v>63</v>
      </c>
      <c r="R7" s="232" t="s">
        <v>59</v>
      </c>
      <c r="S7" s="232" t="s">
        <v>66</v>
      </c>
      <c r="T7" s="232" t="s">
        <v>201</v>
      </c>
      <c r="U7" s="232" t="s">
        <v>68</v>
      </c>
      <c r="V7" s="232" t="s">
        <v>69</v>
      </c>
      <c r="W7" s="232" t="s">
        <v>70</v>
      </c>
    </row>
    <row r="8" customHeight="1" spans="1:23">
      <c r="A8" s="233">
        <v>1</v>
      </c>
      <c r="B8" s="233">
        <v>2</v>
      </c>
      <c r="C8" s="233">
        <v>3</v>
      </c>
      <c r="D8" s="233">
        <v>4</v>
      </c>
      <c r="E8" s="233">
        <v>5</v>
      </c>
      <c r="F8" s="233">
        <v>6</v>
      </c>
      <c r="G8" s="233">
        <v>7</v>
      </c>
      <c r="H8" s="233">
        <v>8</v>
      </c>
      <c r="I8" s="233">
        <v>9</v>
      </c>
      <c r="J8" s="233">
        <v>10</v>
      </c>
      <c r="K8" s="233">
        <v>11</v>
      </c>
      <c r="L8" s="233">
        <v>12</v>
      </c>
      <c r="M8" s="233">
        <v>13</v>
      </c>
      <c r="N8" s="233">
        <v>14</v>
      </c>
      <c r="O8" s="233">
        <v>15</v>
      </c>
      <c r="P8" s="233">
        <v>16</v>
      </c>
      <c r="Q8" s="233">
        <v>17</v>
      </c>
      <c r="R8" s="233">
        <v>18</v>
      </c>
      <c r="S8" s="233">
        <v>19</v>
      </c>
      <c r="T8" s="233">
        <v>20</v>
      </c>
      <c r="U8" s="233">
        <v>21</v>
      </c>
      <c r="V8" s="233">
        <v>22</v>
      </c>
      <c r="W8" s="233">
        <v>23</v>
      </c>
    </row>
    <row r="9" s="2" customFormat="1" ht="20.25" customHeight="1" spans="1:23">
      <c r="A9" s="234" t="s">
        <v>72</v>
      </c>
      <c r="B9" s="234" t="s">
        <v>203</v>
      </c>
      <c r="C9" s="234" t="s">
        <v>204</v>
      </c>
      <c r="D9" s="234" t="s">
        <v>105</v>
      </c>
      <c r="E9" s="234" t="s">
        <v>106</v>
      </c>
      <c r="F9" s="234" t="s">
        <v>205</v>
      </c>
      <c r="G9" s="234" t="s">
        <v>206</v>
      </c>
      <c r="H9" s="67">
        <v>1054788</v>
      </c>
      <c r="I9" s="67">
        <v>1054788</v>
      </c>
      <c r="J9" s="67"/>
      <c r="K9" s="67"/>
      <c r="L9" s="69">
        <v>1054788</v>
      </c>
      <c r="M9" s="67"/>
      <c r="N9" s="67"/>
      <c r="O9" s="67"/>
      <c r="P9" s="67"/>
      <c r="Q9" s="67"/>
      <c r="R9" s="67"/>
      <c r="S9" s="67"/>
      <c r="T9" s="67"/>
      <c r="U9" s="67"/>
      <c r="V9" s="67"/>
      <c r="W9" s="67"/>
    </row>
    <row r="10" s="2" customFormat="1" ht="20.25" customHeight="1" spans="1:23">
      <c r="A10" s="234" t="s">
        <v>72</v>
      </c>
      <c r="B10" s="234" t="s">
        <v>203</v>
      </c>
      <c r="C10" s="234" t="s">
        <v>204</v>
      </c>
      <c r="D10" s="234" t="s">
        <v>105</v>
      </c>
      <c r="E10" s="234" t="s">
        <v>106</v>
      </c>
      <c r="F10" s="234" t="s">
        <v>207</v>
      </c>
      <c r="G10" s="234" t="s">
        <v>208</v>
      </c>
      <c r="H10" s="67">
        <v>73704</v>
      </c>
      <c r="I10" s="67">
        <v>73704</v>
      </c>
      <c r="J10" s="38"/>
      <c r="K10" s="38"/>
      <c r="L10" s="69">
        <v>73704</v>
      </c>
      <c r="M10" s="38"/>
      <c r="N10" s="67"/>
      <c r="O10" s="67"/>
      <c r="P10" s="67"/>
      <c r="Q10" s="67"/>
      <c r="R10" s="67"/>
      <c r="S10" s="67"/>
      <c r="T10" s="67"/>
      <c r="U10" s="67"/>
      <c r="V10" s="67"/>
      <c r="W10" s="67"/>
    </row>
    <row r="11" s="2" customFormat="1" ht="20.25" customHeight="1" spans="1:23">
      <c r="A11" s="234" t="s">
        <v>72</v>
      </c>
      <c r="B11" s="234" t="s">
        <v>203</v>
      </c>
      <c r="C11" s="234" t="s">
        <v>204</v>
      </c>
      <c r="D11" s="234" t="s">
        <v>105</v>
      </c>
      <c r="E11" s="234" t="s">
        <v>106</v>
      </c>
      <c r="F11" s="234" t="s">
        <v>209</v>
      </c>
      <c r="G11" s="234" t="s">
        <v>210</v>
      </c>
      <c r="H11" s="67">
        <v>87899</v>
      </c>
      <c r="I11" s="67">
        <v>87899</v>
      </c>
      <c r="J11" s="38"/>
      <c r="K11" s="38"/>
      <c r="L11" s="69">
        <v>87899</v>
      </c>
      <c r="M11" s="38"/>
      <c r="N11" s="67"/>
      <c r="O11" s="67"/>
      <c r="P11" s="67"/>
      <c r="Q11" s="67"/>
      <c r="R11" s="67"/>
      <c r="S11" s="67"/>
      <c r="T11" s="67"/>
      <c r="U11" s="67"/>
      <c r="V11" s="67"/>
      <c r="W11" s="67"/>
    </row>
    <row r="12" s="2" customFormat="1" ht="20.25" customHeight="1" spans="1:23">
      <c r="A12" s="234" t="s">
        <v>72</v>
      </c>
      <c r="B12" s="234" t="s">
        <v>203</v>
      </c>
      <c r="C12" s="234" t="s">
        <v>204</v>
      </c>
      <c r="D12" s="234" t="s">
        <v>105</v>
      </c>
      <c r="E12" s="234" t="s">
        <v>106</v>
      </c>
      <c r="F12" s="234" t="s">
        <v>211</v>
      </c>
      <c r="G12" s="234" t="s">
        <v>212</v>
      </c>
      <c r="H12" s="67">
        <v>199980</v>
      </c>
      <c r="I12" s="67">
        <v>199980</v>
      </c>
      <c r="J12" s="38"/>
      <c r="K12" s="38"/>
      <c r="L12" s="69">
        <v>199980</v>
      </c>
      <c r="M12" s="38"/>
      <c r="N12" s="67"/>
      <c r="O12" s="67"/>
      <c r="P12" s="67"/>
      <c r="Q12" s="67"/>
      <c r="R12" s="67"/>
      <c r="S12" s="67"/>
      <c r="T12" s="67"/>
      <c r="U12" s="67"/>
      <c r="V12" s="67"/>
      <c r="W12" s="67"/>
    </row>
    <row r="13" s="2" customFormat="1" ht="20.25" customHeight="1" spans="1:23">
      <c r="A13" s="234" t="s">
        <v>72</v>
      </c>
      <c r="B13" s="234" t="s">
        <v>203</v>
      </c>
      <c r="C13" s="234" t="s">
        <v>204</v>
      </c>
      <c r="D13" s="234" t="s">
        <v>105</v>
      </c>
      <c r="E13" s="234" t="s">
        <v>106</v>
      </c>
      <c r="F13" s="234" t="s">
        <v>211</v>
      </c>
      <c r="G13" s="234" t="s">
        <v>212</v>
      </c>
      <c r="H13" s="67">
        <v>402180</v>
      </c>
      <c r="I13" s="67">
        <v>402180</v>
      </c>
      <c r="J13" s="38"/>
      <c r="K13" s="38"/>
      <c r="L13" s="69">
        <v>402180</v>
      </c>
      <c r="M13" s="38"/>
      <c r="N13" s="67"/>
      <c r="O13" s="67"/>
      <c r="P13" s="67"/>
      <c r="Q13" s="67"/>
      <c r="R13" s="67"/>
      <c r="S13" s="67"/>
      <c r="T13" s="67"/>
      <c r="U13" s="67"/>
      <c r="V13" s="67"/>
      <c r="W13" s="67"/>
    </row>
    <row r="14" s="2" customFormat="1" ht="20.25" customHeight="1" spans="1:23">
      <c r="A14" s="234" t="s">
        <v>72</v>
      </c>
      <c r="B14" s="234" t="s">
        <v>203</v>
      </c>
      <c r="C14" s="234" t="s">
        <v>204</v>
      </c>
      <c r="D14" s="234" t="s">
        <v>105</v>
      </c>
      <c r="E14" s="234" t="s">
        <v>106</v>
      </c>
      <c r="F14" s="234" t="s">
        <v>211</v>
      </c>
      <c r="G14" s="234" t="s">
        <v>212</v>
      </c>
      <c r="H14" s="67">
        <v>371220</v>
      </c>
      <c r="I14" s="67">
        <v>371220</v>
      </c>
      <c r="J14" s="38"/>
      <c r="K14" s="38"/>
      <c r="L14" s="69">
        <v>371220</v>
      </c>
      <c r="M14" s="38"/>
      <c r="N14" s="67"/>
      <c r="O14" s="67"/>
      <c r="P14" s="67"/>
      <c r="Q14" s="67"/>
      <c r="R14" s="67"/>
      <c r="S14" s="67"/>
      <c r="T14" s="67"/>
      <c r="U14" s="67"/>
      <c r="V14" s="67"/>
      <c r="W14" s="67"/>
    </row>
    <row r="15" s="2" customFormat="1" ht="20.25" customHeight="1" spans="1:23">
      <c r="A15" s="234" t="s">
        <v>72</v>
      </c>
      <c r="B15" s="234" t="s">
        <v>213</v>
      </c>
      <c r="C15" s="234" t="s">
        <v>214</v>
      </c>
      <c r="D15" s="234" t="s">
        <v>115</v>
      </c>
      <c r="E15" s="234" t="s">
        <v>116</v>
      </c>
      <c r="F15" s="234" t="s">
        <v>215</v>
      </c>
      <c r="G15" s="234" t="s">
        <v>216</v>
      </c>
      <c r="H15" s="67">
        <v>397739.52</v>
      </c>
      <c r="I15" s="67">
        <v>397739.52</v>
      </c>
      <c r="J15" s="38"/>
      <c r="K15" s="38"/>
      <c r="L15" s="69">
        <v>397739.52</v>
      </c>
      <c r="M15" s="38"/>
      <c r="N15" s="67"/>
      <c r="O15" s="67"/>
      <c r="P15" s="67"/>
      <c r="Q15" s="67"/>
      <c r="R15" s="67"/>
      <c r="S15" s="67"/>
      <c r="T15" s="67"/>
      <c r="U15" s="67"/>
      <c r="V15" s="67"/>
      <c r="W15" s="67"/>
    </row>
    <row r="16" s="2" customFormat="1" ht="20.25" customHeight="1" spans="1:23">
      <c r="A16" s="234" t="s">
        <v>72</v>
      </c>
      <c r="B16" s="234" t="s">
        <v>213</v>
      </c>
      <c r="C16" s="234" t="s">
        <v>214</v>
      </c>
      <c r="D16" s="234" t="s">
        <v>117</v>
      </c>
      <c r="E16" s="234" t="s">
        <v>118</v>
      </c>
      <c r="F16" s="234" t="s">
        <v>217</v>
      </c>
      <c r="G16" s="234" t="s">
        <v>218</v>
      </c>
      <c r="H16" s="67">
        <v>108953.4</v>
      </c>
      <c r="I16" s="67">
        <v>108953.4</v>
      </c>
      <c r="J16" s="38"/>
      <c r="K16" s="38"/>
      <c r="L16" s="69">
        <v>108953.4</v>
      </c>
      <c r="M16" s="38"/>
      <c r="N16" s="67"/>
      <c r="O16" s="67"/>
      <c r="P16" s="67"/>
      <c r="Q16" s="67"/>
      <c r="R16" s="67"/>
      <c r="S16" s="67"/>
      <c r="T16" s="67"/>
      <c r="U16" s="67"/>
      <c r="V16" s="67"/>
      <c r="W16" s="67"/>
    </row>
    <row r="17" s="2" customFormat="1" ht="20.25" customHeight="1" spans="1:23">
      <c r="A17" s="234" t="s">
        <v>72</v>
      </c>
      <c r="B17" s="234" t="s">
        <v>213</v>
      </c>
      <c r="C17" s="234" t="s">
        <v>214</v>
      </c>
      <c r="D17" s="234" t="s">
        <v>123</v>
      </c>
      <c r="E17" s="234" t="s">
        <v>124</v>
      </c>
      <c r="F17" s="234" t="s">
        <v>219</v>
      </c>
      <c r="G17" s="234" t="s">
        <v>220</v>
      </c>
      <c r="H17" s="67">
        <v>166047.89</v>
      </c>
      <c r="I17" s="67">
        <v>166047.89</v>
      </c>
      <c r="J17" s="38"/>
      <c r="K17" s="38"/>
      <c r="L17" s="69">
        <v>166047.89</v>
      </c>
      <c r="M17" s="38"/>
      <c r="N17" s="67"/>
      <c r="O17" s="67"/>
      <c r="P17" s="67"/>
      <c r="Q17" s="67"/>
      <c r="R17" s="67"/>
      <c r="S17" s="67"/>
      <c r="T17" s="67"/>
      <c r="U17" s="67"/>
      <c r="V17" s="67"/>
      <c r="W17" s="67"/>
    </row>
    <row r="18" s="2" customFormat="1" ht="20.25" customHeight="1" spans="1:23">
      <c r="A18" s="234" t="s">
        <v>72</v>
      </c>
      <c r="B18" s="234" t="s">
        <v>213</v>
      </c>
      <c r="C18" s="234" t="s">
        <v>214</v>
      </c>
      <c r="D18" s="234" t="s">
        <v>125</v>
      </c>
      <c r="E18" s="234" t="s">
        <v>126</v>
      </c>
      <c r="F18" s="234" t="s">
        <v>221</v>
      </c>
      <c r="G18" s="234" t="s">
        <v>222</v>
      </c>
      <c r="H18" s="67">
        <v>36000</v>
      </c>
      <c r="I18" s="67">
        <v>36000</v>
      </c>
      <c r="J18" s="38"/>
      <c r="K18" s="38"/>
      <c r="L18" s="69">
        <v>36000</v>
      </c>
      <c r="M18" s="38"/>
      <c r="N18" s="67"/>
      <c r="O18" s="67"/>
      <c r="P18" s="67"/>
      <c r="Q18" s="67"/>
      <c r="R18" s="67"/>
      <c r="S18" s="67"/>
      <c r="T18" s="67"/>
      <c r="U18" s="67"/>
      <c r="V18" s="67"/>
      <c r="W18" s="67"/>
    </row>
    <row r="19" s="2" customFormat="1" ht="20.25" customHeight="1" spans="1:23">
      <c r="A19" s="234" t="s">
        <v>72</v>
      </c>
      <c r="B19" s="234" t="s">
        <v>213</v>
      </c>
      <c r="C19" s="234" t="s">
        <v>214</v>
      </c>
      <c r="D19" s="234" t="s">
        <v>125</v>
      </c>
      <c r="E19" s="234" t="s">
        <v>126</v>
      </c>
      <c r="F19" s="234" t="s">
        <v>221</v>
      </c>
      <c r="G19" s="234" t="s">
        <v>222</v>
      </c>
      <c r="H19" s="67">
        <v>105093.6</v>
      </c>
      <c r="I19" s="67">
        <v>105093.6</v>
      </c>
      <c r="J19" s="38"/>
      <c r="K19" s="38"/>
      <c r="L19" s="69">
        <v>105093.6</v>
      </c>
      <c r="M19" s="38"/>
      <c r="N19" s="67"/>
      <c r="O19" s="67"/>
      <c r="P19" s="67"/>
      <c r="Q19" s="67"/>
      <c r="R19" s="67"/>
      <c r="S19" s="67"/>
      <c r="T19" s="67"/>
      <c r="U19" s="67"/>
      <c r="V19" s="67"/>
      <c r="W19" s="67"/>
    </row>
    <row r="20" s="2" customFormat="1" ht="20.25" customHeight="1" spans="1:23">
      <c r="A20" s="234" t="s">
        <v>72</v>
      </c>
      <c r="B20" s="234" t="s">
        <v>213</v>
      </c>
      <c r="C20" s="234" t="s">
        <v>214</v>
      </c>
      <c r="D20" s="234" t="s">
        <v>105</v>
      </c>
      <c r="E20" s="234" t="s">
        <v>106</v>
      </c>
      <c r="F20" s="234" t="s">
        <v>223</v>
      </c>
      <c r="G20" s="234" t="s">
        <v>224</v>
      </c>
      <c r="H20" s="67">
        <v>14713.1</v>
      </c>
      <c r="I20" s="67">
        <v>14713.1</v>
      </c>
      <c r="J20" s="38"/>
      <c r="K20" s="38"/>
      <c r="L20" s="69">
        <v>14713.1</v>
      </c>
      <c r="M20" s="38"/>
      <c r="N20" s="67"/>
      <c r="O20" s="67"/>
      <c r="P20" s="67"/>
      <c r="Q20" s="67"/>
      <c r="R20" s="67"/>
      <c r="S20" s="67"/>
      <c r="T20" s="67"/>
      <c r="U20" s="67"/>
      <c r="V20" s="67"/>
      <c r="W20" s="67"/>
    </row>
    <row r="21" s="2" customFormat="1" ht="20.25" customHeight="1" spans="1:23">
      <c r="A21" s="234" t="s">
        <v>72</v>
      </c>
      <c r="B21" s="234" t="s">
        <v>213</v>
      </c>
      <c r="C21" s="234" t="s">
        <v>214</v>
      </c>
      <c r="D21" s="234" t="s">
        <v>127</v>
      </c>
      <c r="E21" s="234" t="s">
        <v>128</v>
      </c>
      <c r="F21" s="234" t="s">
        <v>223</v>
      </c>
      <c r="G21" s="234" t="s">
        <v>224</v>
      </c>
      <c r="H21" s="67">
        <v>4650.48</v>
      </c>
      <c r="I21" s="67">
        <v>4650.48</v>
      </c>
      <c r="J21" s="38"/>
      <c r="K21" s="38"/>
      <c r="L21" s="69">
        <v>4650.48</v>
      </c>
      <c r="M21" s="38"/>
      <c r="N21" s="67"/>
      <c r="O21" s="67"/>
      <c r="P21" s="67"/>
      <c r="Q21" s="67"/>
      <c r="R21" s="67"/>
      <c r="S21" s="67"/>
      <c r="T21" s="67"/>
      <c r="U21" s="67"/>
      <c r="V21" s="67"/>
      <c r="W21" s="67"/>
    </row>
    <row r="22" s="2" customFormat="1" ht="20.25" customHeight="1" spans="1:23">
      <c r="A22" s="234" t="s">
        <v>72</v>
      </c>
      <c r="B22" s="234" t="s">
        <v>213</v>
      </c>
      <c r="C22" s="234" t="s">
        <v>214</v>
      </c>
      <c r="D22" s="234" t="s">
        <v>127</v>
      </c>
      <c r="E22" s="234" t="s">
        <v>128</v>
      </c>
      <c r="F22" s="234" t="s">
        <v>223</v>
      </c>
      <c r="G22" s="234" t="s">
        <v>224</v>
      </c>
      <c r="H22" s="67">
        <v>10334.4</v>
      </c>
      <c r="I22" s="67">
        <v>10334.4</v>
      </c>
      <c r="J22" s="38"/>
      <c r="K22" s="38"/>
      <c r="L22" s="69">
        <v>10334.4</v>
      </c>
      <c r="M22" s="38"/>
      <c r="N22" s="67"/>
      <c r="O22" s="67"/>
      <c r="P22" s="67"/>
      <c r="Q22" s="67"/>
      <c r="R22" s="67"/>
      <c r="S22" s="67"/>
      <c r="T22" s="67"/>
      <c r="U22" s="67"/>
      <c r="V22" s="67"/>
      <c r="W22" s="67"/>
    </row>
    <row r="23" s="2" customFormat="1" ht="20.25" customHeight="1" spans="1:23">
      <c r="A23" s="234" t="s">
        <v>72</v>
      </c>
      <c r="B23" s="234" t="s">
        <v>213</v>
      </c>
      <c r="C23" s="234" t="s">
        <v>214</v>
      </c>
      <c r="D23" s="234" t="s">
        <v>127</v>
      </c>
      <c r="E23" s="234" t="s">
        <v>128</v>
      </c>
      <c r="F23" s="234" t="s">
        <v>223</v>
      </c>
      <c r="G23" s="234" t="s">
        <v>224</v>
      </c>
      <c r="H23" s="67">
        <v>6725.99</v>
      </c>
      <c r="I23" s="67">
        <v>6725.99</v>
      </c>
      <c r="J23" s="38"/>
      <c r="K23" s="38"/>
      <c r="L23" s="69">
        <v>6725.99</v>
      </c>
      <c r="M23" s="38"/>
      <c r="N23" s="67"/>
      <c r="O23" s="67"/>
      <c r="P23" s="67"/>
      <c r="Q23" s="67"/>
      <c r="R23" s="67"/>
      <c r="S23" s="67"/>
      <c r="T23" s="67"/>
      <c r="U23" s="67"/>
      <c r="V23" s="67"/>
      <c r="W23" s="67"/>
    </row>
    <row r="24" s="2" customFormat="1" ht="20.25" customHeight="1" spans="1:23">
      <c r="A24" s="234" t="s">
        <v>72</v>
      </c>
      <c r="B24" s="234" t="s">
        <v>225</v>
      </c>
      <c r="C24" s="234" t="s">
        <v>226</v>
      </c>
      <c r="D24" s="234" t="s">
        <v>105</v>
      </c>
      <c r="E24" s="234" t="s">
        <v>106</v>
      </c>
      <c r="F24" s="234" t="s">
        <v>227</v>
      </c>
      <c r="G24" s="234" t="s">
        <v>228</v>
      </c>
      <c r="H24" s="67">
        <v>40000</v>
      </c>
      <c r="I24" s="67">
        <v>40000</v>
      </c>
      <c r="J24" s="38"/>
      <c r="K24" s="38"/>
      <c r="L24" s="69">
        <v>40000</v>
      </c>
      <c r="M24" s="38"/>
      <c r="N24" s="67"/>
      <c r="O24" s="67"/>
      <c r="P24" s="67"/>
      <c r="Q24" s="67"/>
      <c r="R24" s="67"/>
      <c r="S24" s="67"/>
      <c r="T24" s="67"/>
      <c r="U24" s="67"/>
      <c r="V24" s="67"/>
      <c r="W24" s="67"/>
    </row>
    <row r="25" s="2" customFormat="1" ht="20.25" customHeight="1" spans="1:23">
      <c r="A25" s="234" t="s">
        <v>72</v>
      </c>
      <c r="B25" s="234" t="s">
        <v>229</v>
      </c>
      <c r="C25" s="234" t="s">
        <v>134</v>
      </c>
      <c r="D25" s="234" t="s">
        <v>133</v>
      </c>
      <c r="E25" s="234" t="s">
        <v>134</v>
      </c>
      <c r="F25" s="234" t="s">
        <v>230</v>
      </c>
      <c r="G25" s="234" t="s">
        <v>134</v>
      </c>
      <c r="H25" s="67">
        <v>368384.64</v>
      </c>
      <c r="I25" s="67">
        <v>368384.64</v>
      </c>
      <c r="J25" s="38"/>
      <c r="K25" s="38"/>
      <c r="L25" s="69">
        <v>368384.64</v>
      </c>
      <c r="M25" s="38"/>
      <c r="N25" s="67"/>
      <c r="O25" s="67"/>
      <c r="P25" s="67"/>
      <c r="Q25" s="67"/>
      <c r="R25" s="67"/>
      <c r="S25" s="67"/>
      <c r="T25" s="67"/>
      <c r="U25" s="67"/>
      <c r="V25" s="67"/>
      <c r="W25" s="67"/>
    </row>
    <row r="26" s="2" customFormat="1" ht="20.25" customHeight="1" spans="1:23">
      <c r="A26" s="234" t="s">
        <v>72</v>
      </c>
      <c r="B26" s="234" t="s">
        <v>231</v>
      </c>
      <c r="C26" s="234" t="s">
        <v>181</v>
      </c>
      <c r="D26" s="234" t="s">
        <v>105</v>
      </c>
      <c r="E26" s="234" t="s">
        <v>106</v>
      </c>
      <c r="F26" s="234" t="s">
        <v>232</v>
      </c>
      <c r="G26" s="234" t="s">
        <v>181</v>
      </c>
      <c r="H26" s="67">
        <v>30000</v>
      </c>
      <c r="I26" s="67">
        <v>30000</v>
      </c>
      <c r="J26" s="38"/>
      <c r="K26" s="38"/>
      <c r="L26" s="69">
        <v>30000</v>
      </c>
      <c r="M26" s="38"/>
      <c r="N26" s="67"/>
      <c r="O26" s="67"/>
      <c r="P26" s="67"/>
      <c r="Q26" s="67"/>
      <c r="R26" s="67"/>
      <c r="S26" s="67"/>
      <c r="T26" s="67"/>
      <c r="U26" s="67"/>
      <c r="V26" s="67"/>
      <c r="W26" s="67"/>
    </row>
    <row r="27" s="2" customFormat="1" ht="20.25" customHeight="1" spans="1:23">
      <c r="A27" s="234" t="s">
        <v>72</v>
      </c>
      <c r="B27" s="234" t="s">
        <v>233</v>
      </c>
      <c r="C27" s="234" t="s">
        <v>234</v>
      </c>
      <c r="D27" s="234" t="s">
        <v>105</v>
      </c>
      <c r="E27" s="234" t="s">
        <v>106</v>
      </c>
      <c r="F27" s="234" t="s">
        <v>235</v>
      </c>
      <c r="G27" s="234" t="s">
        <v>234</v>
      </c>
      <c r="H27" s="67">
        <v>49237.44</v>
      </c>
      <c r="I27" s="67">
        <v>49237.44</v>
      </c>
      <c r="J27" s="38"/>
      <c r="K27" s="38"/>
      <c r="L27" s="69">
        <v>49237.44</v>
      </c>
      <c r="M27" s="38"/>
      <c r="N27" s="67"/>
      <c r="O27" s="67"/>
      <c r="P27" s="67"/>
      <c r="Q27" s="67"/>
      <c r="R27" s="67"/>
      <c r="S27" s="67"/>
      <c r="T27" s="67"/>
      <c r="U27" s="67"/>
      <c r="V27" s="67"/>
      <c r="W27" s="67"/>
    </row>
    <row r="28" s="2" customFormat="1" ht="20.25" customHeight="1" spans="1:23">
      <c r="A28" s="234" t="s">
        <v>72</v>
      </c>
      <c r="B28" s="234" t="s">
        <v>236</v>
      </c>
      <c r="C28" s="234" t="s">
        <v>237</v>
      </c>
      <c r="D28" s="234" t="s">
        <v>105</v>
      </c>
      <c r="E28" s="234" t="s">
        <v>106</v>
      </c>
      <c r="F28" s="234" t="s">
        <v>238</v>
      </c>
      <c r="G28" s="234" t="s">
        <v>239</v>
      </c>
      <c r="H28" s="67">
        <v>62160</v>
      </c>
      <c r="I28" s="67">
        <v>62160</v>
      </c>
      <c r="J28" s="38"/>
      <c r="K28" s="38"/>
      <c r="L28" s="69">
        <v>62160</v>
      </c>
      <c r="M28" s="38"/>
      <c r="N28" s="67"/>
      <c r="O28" s="67"/>
      <c r="P28" s="67"/>
      <c r="Q28" s="67"/>
      <c r="R28" s="67"/>
      <c r="S28" s="67"/>
      <c r="T28" s="67"/>
      <c r="U28" s="67"/>
      <c r="V28" s="67"/>
      <c r="W28" s="67"/>
    </row>
    <row r="29" s="2" customFormat="1" ht="20.25" customHeight="1" spans="1:23">
      <c r="A29" s="234" t="s">
        <v>72</v>
      </c>
      <c r="B29" s="234" t="s">
        <v>236</v>
      </c>
      <c r="C29" s="234" t="s">
        <v>237</v>
      </c>
      <c r="D29" s="234" t="s">
        <v>105</v>
      </c>
      <c r="E29" s="234" t="s">
        <v>106</v>
      </c>
      <c r="F29" s="234" t="s">
        <v>240</v>
      </c>
      <c r="G29" s="234" t="s">
        <v>241</v>
      </c>
      <c r="H29" s="67">
        <v>40000</v>
      </c>
      <c r="I29" s="67">
        <v>40000</v>
      </c>
      <c r="J29" s="38"/>
      <c r="K29" s="38"/>
      <c r="L29" s="69">
        <v>40000</v>
      </c>
      <c r="M29" s="38"/>
      <c r="N29" s="67"/>
      <c r="O29" s="67"/>
      <c r="P29" s="67"/>
      <c r="Q29" s="67"/>
      <c r="R29" s="67"/>
      <c r="S29" s="67"/>
      <c r="T29" s="67"/>
      <c r="U29" s="67"/>
      <c r="V29" s="67"/>
      <c r="W29" s="67"/>
    </row>
    <row r="30" s="2" customFormat="1" ht="20.25" customHeight="1" spans="1:23">
      <c r="A30" s="234" t="s">
        <v>72</v>
      </c>
      <c r="B30" s="234" t="s">
        <v>236</v>
      </c>
      <c r="C30" s="234" t="s">
        <v>237</v>
      </c>
      <c r="D30" s="234" t="s">
        <v>105</v>
      </c>
      <c r="E30" s="234" t="s">
        <v>106</v>
      </c>
      <c r="F30" s="234" t="s">
        <v>242</v>
      </c>
      <c r="G30" s="234" t="s">
        <v>243</v>
      </c>
      <c r="H30" s="67">
        <v>5000</v>
      </c>
      <c r="I30" s="67">
        <v>5000</v>
      </c>
      <c r="J30" s="38"/>
      <c r="K30" s="38"/>
      <c r="L30" s="69">
        <v>5000</v>
      </c>
      <c r="M30" s="38"/>
      <c r="N30" s="67"/>
      <c r="O30" s="67"/>
      <c r="P30" s="67"/>
      <c r="Q30" s="67"/>
      <c r="R30" s="67"/>
      <c r="S30" s="67"/>
      <c r="T30" s="67"/>
      <c r="U30" s="67"/>
      <c r="V30" s="67"/>
      <c r="W30" s="67"/>
    </row>
    <row r="31" s="2" customFormat="1" ht="20.25" customHeight="1" spans="1:23">
      <c r="A31" s="234" t="s">
        <v>72</v>
      </c>
      <c r="B31" s="234" t="s">
        <v>236</v>
      </c>
      <c r="C31" s="234" t="s">
        <v>237</v>
      </c>
      <c r="D31" s="234" t="s">
        <v>105</v>
      </c>
      <c r="E31" s="234" t="s">
        <v>106</v>
      </c>
      <c r="F31" s="234" t="s">
        <v>244</v>
      </c>
      <c r="G31" s="234" t="s">
        <v>245</v>
      </c>
      <c r="H31" s="67">
        <v>56000</v>
      </c>
      <c r="I31" s="67">
        <v>56000</v>
      </c>
      <c r="J31" s="38"/>
      <c r="K31" s="38"/>
      <c r="L31" s="69">
        <v>56000</v>
      </c>
      <c r="M31" s="38"/>
      <c r="N31" s="67"/>
      <c r="O31" s="67"/>
      <c r="P31" s="67"/>
      <c r="Q31" s="67"/>
      <c r="R31" s="67"/>
      <c r="S31" s="67"/>
      <c r="T31" s="67"/>
      <c r="U31" s="67"/>
      <c r="V31" s="67"/>
      <c r="W31" s="67"/>
    </row>
    <row r="32" s="2" customFormat="1" ht="20.25" customHeight="1" spans="1:23">
      <c r="A32" s="234" t="s">
        <v>72</v>
      </c>
      <c r="B32" s="234" t="s">
        <v>236</v>
      </c>
      <c r="C32" s="234" t="s">
        <v>237</v>
      </c>
      <c r="D32" s="234" t="s">
        <v>113</v>
      </c>
      <c r="E32" s="234" t="s">
        <v>114</v>
      </c>
      <c r="F32" s="234" t="s">
        <v>244</v>
      </c>
      <c r="G32" s="234" t="s">
        <v>245</v>
      </c>
      <c r="H32" s="67">
        <v>8100</v>
      </c>
      <c r="I32" s="67">
        <v>8100</v>
      </c>
      <c r="J32" s="38"/>
      <c r="K32" s="38"/>
      <c r="L32" s="69">
        <v>8100</v>
      </c>
      <c r="M32" s="38"/>
      <c r="N32" s="67"/>
      <c r="O32" s="67"/>
      <c r="P32" s="67"/>
      <c r="Q32" s="67"/>
      <c r="R32" s="67"/>
      <c r="S32" s="67"/>
      <c r="T32" s="67"/>
      <c r="U32" s="67"/>
      <c r="V32" s="67"/>
      <c r="W32" s="67"/>
    </row>
    <row r="33" s="2" customFormat="1" ht="20.25" customHeight="1" spans="1:23">
      <c r="A33" s="234" t="s">
        <v>72</v>
      </c>
      <c r="B33" s="234" t="s">
        <v>246</v>
      </c>
      <c r="C33" s="234" t="s">
        <v>247</v>
      </c>
      <c r="D33" s="234" t="s">
        <v>113</v>
      </c>
      <c r="E33" s="234" t="s">
        <v>114</v>
      </c>
      <c r="F33" s="234" t="s">
        <v>248</v>
      </c>
      <c r="G33" s="234" t="s">
        <v>249</v>
      </c>
      <c r="H33" s="67">
        <v>129600</v>
      </c>
      <c r="I33" s="67">
        <v>129600</v>
      </c>
      <c r="J33" s="38"/>
      <c r="K33" s="38"/>
      <c r="L33" s="69">
        <v>129600</v>
      </c>
      <c r="M33" s="38"/>
      <c r="N33" s="67"/>
      <c r="O33" s="67"/>
      <c r="P33" s="67"/>
      <c r="Q33" s="67"/>
      <c r="R33" s="67"/>
      <c r="S33" s="67"/>
      <c r="T33" s="67"/>
      <c r="U33" s="67"/>
      <c r="V33" s="67"/>
      <c r="W33" s="67"/>
    </row>
    <row r="34" s="2" customFormat="1" ht="20.25" customHeight="1" spans="1:23">
      <c r="A34" s="234" t="s">
        <v>72</v>
      </c>
      <c r="B34" s="234" t="s">
        <v>250</v>
      </c>
      <c r="C34" s="234" t="s">
        <v>251</v>
      </c>
      <c r="D34" s="234" t="s">
        <v>105</v>
      </c>
      <c r="E34" s="234" t="s">
        <v>106</v>
      </c>
      <c r="F34" s="234" t="s">
        <v>209</v>
      </c>
      <c r="G34" s="234" t="s">
        <v>210</v>
      </c>
      <c r="H34" s="67">
        <v>180000</v>
      </c>
      <c r="I34" s="67">
        <v>180000</v>
      </c>
      <c r="J34" s="38"/>
      <c r="K34" s="38"/>
      <c r="L34" s="69">
        <v>180000</v>
      </c>
      <c r="M34" s="38"/>
      <c r="N34" s="67"/>
      <c r="O34" s="67"/>
      <c r="P34" s="67"/>
      <c r="Q34" s="67"/>
      <c r="R34" s="67"/>
      <c r="S34" s="67"/>
      <c r="T34" s="67"/>
      <c r="U34" s="67"/>
      <c r="V34" s="67"/>
      <c r="W34" s="67"/>
    </row>
    <row r="35" s="2" customFormat="1" ht="20.25" customHeight="1" spans="1:23">
      <c r="A35" s="234" t="s">
        <v>72</v>
      </c>
      <c r="B35" s="234" t="s">
        <v>250</v>
      </c>
      <c r="C35" s="234" t="s">
        <v>251</v>
      </c>
      <c r="D35" s="234" t="s">
        <v>105</v>
      </c>
      <c r="E35" s="234" t="s">
        <v>106</v>
      </c>
      <c r="F35" s="234" t="s">
        <v>211</v>
      </c>
      <c r="G35" s="234" t="s">
        <v>212</v>
      </c>
      <c r="H35" s="67">
        <v>192000</v>
      </c>
      <c r="I35" s="67">
        <v>192000</v>
      </c>
      <c r="J35" s="38"/>
      <c r="K35" s="38"/>
      <c r="L35" s="69">
        <v>192000</v>
      </c>
      <c r="M35" s="38"/>
      <c r="N35" s="67"/>
      <c r="O35" s="67"/>
      <c r="P35" s="67"/>
      <c r="Q35" s="67"/>
      <c r="R35" s="67"/>
      <c r="S35" s="67"/>
      <c r="T35" s="67"/>
      <c r="U35" s="67"/>
      <c r="V35" s="67"/>
      <c r="W35" s="67"/>
    </row>
    <row r="36" s="2" customFormat="1" ht="20.25" customHeight="1" spans="1:23">
      <c r="A36" s="234" t="s">
        <v>72</v>
      </c>
      <c r="B36" s="234" t="s">
        <v>250</v>
      </c>
      <c r="C36" s="234" t="s">
        <v>251</v>
      </c>
      <c r="D36" s="234" t="s">
        <v>105</v>
      </c>
      <c r="E36" s="234" t="s">
        <v>106</v>
      </c>
      <c r="F36" s="234" t="s">
        <v>211</v>
      </c>
      <c r="G36" s="234" t="s">
        <v>212</v>
      </c>
      <c r="H36" s="67">
        <v>168000</v>
      </c>
      <c r="I36" s="67">
        <v>168000</v>
      </c>
      <c r="J36" s="38"/>
      <c r="K36" s="38"/>
      <c r="L36" s="69">
        <v>168000</v>
      </c>
      <c r="M36" s="38"/>
      <c r="N36" s="67"/>
      <c r="O36" s="67"/>
      <c r="P36" s="67"/>
      <c r="Q36" s="67"/>
      <c r="R36" s="67"/>
      <c r="S36" s="67"/>
      <c r="T36" s="67"/>
      <c r="U36" s="67"/>
      <c r="V36" s="67"/>
      <c r="W36" s="67"/>
    </row>
    <row r="37" s="2" customFormat="1" ht="20.25" customHeight="1" spans="1:23">
      <c r="A37" s="234" t="s">
        <v>72</v>
      </c>
      <c r="B37" s="234" t="s">
        <v>252</v>
      </c>
      <c r="C37" s="234" t="s">
        <v>253</v>
      </c>
      <c r="D37" s="234" t="s">
        <v>105</v>
      </c>
      <c r="E37" s="234" t="s">
        <v>106</v>
      </c>
      <c r="F37" s="234" t="s">
        <v>254</v>
      </c>
      <c r="G37" s="234" t="s">
        <v>255</v>
      </c>
      <c r="H37" s="67">
        <v>381000</v>
      </c>
      <c r="I37" s="67">
        <v>381000</v>
      </c>
      <c r="J37" s="38"/>
      <c r="K37" s="38"/>
      <c r="L37" s="69">
        <v>381000</v>
      </c>
      <c r="M37" s="38"/>
      <c r="N37" s="67"/>
      <c r="O37" s="67"/>
      <c r="P37" s="67"/>
      <c r="Q37" s="67"/>
      <c r="R37" s="67"/>
      <c r="S37" s="67"/>
      <c r="T37" s="67"/>
      <c r="U37" s="67"/>
      <c r="V37" s="67"/>
      <c r="W37" s="67"/>
    </row>
    <row r="38" s="2" customFormat="1" ht="20.25" customHeight="1" spans="1:23">
      <c r="A38" s="234" t="s">
        <v>72</v>
      </c>
      <c r="B38" s="234" t="s">
        <v>252</v>
      </c>
      <c r="C38" s="234" t="s">
        <v>253</v>
      </c>
      <c r="D38" s="234" t="s">
        <v>105</v>
      </c>
      <c r="E38" s="234" t="s">
        <v>106</v>
      </c>
      <c r="F38" s="234" t="s">
        <v>254</v>
      </c>
      <c r="G38" s="234" t="s">
        <v>255</v>
      </c>
      <c r="H38" s="67">
        <v>153600</v>
      </c>
      <c r="I38" s="67">
        <v>153600</v>
      </c>
      <c r="J38" s="38"/>
      <c r="K38" s="38"/>
      <c r="L38" s="69">
        <v>153600</v>
      </c>
      <c r="M38" s="38"/>
      <c r="N38" s="67"/>
      <c r="O38" s="67"/>
      <c r="P38" s="67"/>
      <c r="Q38" s="67"/>
      <c r="R38" s="67"/>
      <c r="S38" s="67"/>
      <c r="T38" s="67"/>
      <c r="U38" s="67"/>
      <c r="V38" s="67"/>
      <c r="W38" s="67"/>
    </row>
    <row r="39" s="2" customFormat="1" ht="20.25" customHeight="1" spans="1:23">
      <c r="A39" s="234" t="s">
        <v>72</v>
      </c>
      <c r="B39" s="234" t="s">
        <v>252</v>
      </c>
      <c r="C39" s="234" t="s">
        <v>253</v>
      </c>
      <c r="D39" s="234" t="s">
        <v>105</v>
      </c>
      <c r="E39" s="234" t="s">
        <v>106</v>
      </c>
      <c r="F39" s="234" t="s">
        <v>254</v>
      </c>
      <c r="G39" s="234" t="s">
        <v>255</v>
      </c>
      <c r="H39" s="67">
        <v>38400</v>
      </c>
      <c r="I39" s="67">
        <v>38400</v>
      </c>
      <c r="J39" s="38"/>
      <c r="K39" s="38"/>
      <c r="L39" s="69">
        <v>38400</v>
      </c>
      <c r="M39" s="38"/>
      <c r="N39" s="67"/>
      <c r="O39" s="67"/>
      <c r="P39" s="67"/>
      <c r="Q39" s="67"/>
      <c r="R39" s="67"/>
      <c r="S39" s="67"/>
      <c r="T39" s="67"/>
      <c r="U39" s="67"/>
      <c r="V39" s="67"/>
      <c r="W39" s="67"/>
    </row>
    <row r="40" s="2" customFormat="1" ht="20.25" customHeight="1" spans="1:23">
      <c r="A40" s="234" t="s">
        <v>72</v>
      </c>
      <c r="B40" s="234" t="s">
        <v>252</v>
      </c>
      <c r="C40" s="234" t="s">
        <v>253</v>
      </c>
      <c r="D40" s="234" t="s">
        <v>105</v>
      </c>
      <c r="E40" s="234" t="s">
        <v>106</v>
      </c>
      <c r="F40" s="234" t="s">
        <v>254</v>
      </c>
      <c r="G40" s="234" t="s">
        <v>255</v>
      </c>
      <c r="H40" s="67">
        <v>62400</v>
      </c>
      <c r="I40" s="67">
        <v>62400</v>
      </c>
      <c r="J40" s="38"/>
      <c r="K40" s="38"/>
      <c r="L40" s="69">
        <v>62400</v>
      </c>
      <c r="M40" s="38"/>
      <c r="N40" s="67"/>
      <c r="O40" s="67"/>
      <c r="P40" s="67"/>
      <c r="Q40" s="67"/>
      <c r="R40" s="67"/>
      <c r="S40" s="67"/>
      <c r="T40" s="67"/>
      <c r="U40" s="67"/>
      <c r="V40" s="67"/>
      <c r="W40" s="67"/>
    </row>
    <row r="41" s="2" customFormat="1" ht="17.25" customHeight="1" spans="1:23">
      <c r="A41" s="235" t="s">
        <v>256</v>
      </c>
      <c r="B41" s="236"/>
      <c r="C41" s="236"/>
      <c r="D41" s="236"/>
      <c r="E41" s="236"/>
      <c r="F41" s="236"/>
      <c r="G41" s="237"/>
      <c r="H41" s="67">
        <v>5003911.46</v>
      </c>
      <c r="I41" s="67">
        <v>5003911.46</v>
      </c>
      <c r="J41" s="67"/>
      <c r="K41" s="67"/>
      <c r="L41" s="69">
        <v>5003911.46</v>
      </c>
      <c r="M41" s="67"/>
      <c r="N41" s="67"/>
      <c r="O41" s="67"/>
      <c r="P41" s="67"/>
      <c r="Q41" s="67"/>
      <c r="R41" s="67"/>
      <c r="S41" s="67"/>
      <c r="T41" s="67"/>
      <c r="U41" s="67"/>
      <c r="V41" s="67"/>
      <c r="W41" s="67"/>
    </row>
  </sheetData>
  <mergeCells count="30">
    <mergeCell ref="A2:W2"/>
    <mergeCell ref="A3:G3"/>
    <mergeCell ref="H4:W4"/>
    <mergeCell ref="I5:M5"/>
    <mergeCell ref="N5:P5"/>
    <mergeCell ref="R5:W5"/>
    <mergeCell ref="A41:G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3"/>
  <sheetViews>
    <sheetView showZeros="0" workbookViewId="0">
      <selection activeCell="B4" sqref="B4:B7"/>
    </sheetView>
  </sheetViews>
  <sheetFormatPr defaultColWidth="9.14166666666667" defaultRowHeight="14.25" customHeight="1"/>
  <cols>
    <col min="1" max="1" width="13.875" style="49" customWidth="1"/>
    <col min="2" max="2" width="17.125" style="49" customWidth="1"/>
    <col min="3" max="3" width="35.125" style="49" customWidth="1"/>
    <col min="4" max="4" width="23.85" style="49" customWidth="1"/>
    <col min="5" max="5" width="11.1416666666667" style="49" customWidth="1"/>
    <col min="6" max="6" width="17.7083333333333" style="49" customWidth="1"/>
    <col min="7" max="7" width="9.85" style="49" customWidth="1"/>
    <col min="8" max="8" width="17.7083333333333" style="49" customWidth="1"/>
    <col min="9" max="13" width="20" style="49" customWidth="1"/>
    <col min="14" max="14" width="12.2833333333333" style="49" customWidth="1"/>
    <col min="15" max="15" width="12.7083333333333" style="49" customWidth="1"/>
    <col min="16" max="16" width="11.1416666666667" style="49" customWidth="1"/>
    <col min="17" max="21" width="19.85" style="49" customWidth="1"/>
    <col min="22" max="22" width="20" style="49" customWidth="1"/>
    <col min="23" max="23" width="19.85" style="49" customWidth="1"/>
    <col min="24" max="16384" width="9.14166666666667" style="49"/>
  </cols>
  <sheetData>
    <row r="1" ht="13.5" customHeight="1" spans="1:23">
      <c r="B1" s="206"/>
      <c r="E1" s="50"/>
      <c r="F1" s="50"/>
      <c r="G1" s="50"/>
      <c r="H1" s="50"/>
      <c r="U1" s="206"/>
      <c r="W1" s="207" t="s">
        <v>257</v>
      </c>
    </row>
    <row r="2" ht="46.5" customHeight="1" spans="1:23">
      <c r="A2" s="52" t="s">
        <v>258</v>
      </c>
      <c r="B2" s="52"/>
      <c r="C2" s="52"/>
      <c r="D2" s="52"/>
      <c r="E2" s="52"/>
      <c r="F2" s="52"/>
      <c r="G2" s="52"/>
      <c r="H2" s="52"/>
      <c r="I2" s="52"/>
      <c r="J2" s="52"/>
      <c r="K2" s="52"/>
      <c r="L2" s="52"/>
      <c r="M2" s="52"/>
      <c r="N2" s="52"/>
      <c r="O2" s="52"/>
      <c r="P2" s="52"/>
      <c r="Q2" s="52"/>
      <c r="R2" s="52"/>
      <c r="S2" s="52"/>
      <c r="T2" s="52"/>
      <c r="U2" s="52"/>
      <c r="V2" s="52"/>
      <c r="W2" s="52"/>
    </row>
    <row r="3" ht="13.5" customHeight="1" spans="1:23">
      <c r="A3" s="53" t="s">
        <v>2</v>
      </c>
      <c r="B3" s="54"/>
      <c r="C3" s="54"/>
      <c r="D3" s="54"/>
      <c r="E3" s="54"/>
      <c r="F3" s="54"/>
      <c r="G3" s="54"/>
      <c r="H3" s="54"/>
      <c r="I3" s="55"/>
      <c r="J3" s="55"/>
      <c r="K3" s="55"/>
      <c r="L3" s="55"/>
      <c r="M3" s="55"/>
      <c r="N3" s="55"/>
      <c r="O3" s="55"/>
      <c r="P3" s="55"/>
      <c r="Q3" s="55"/>
      <c r="U3" s="206"/>
      <c r="W3" s="188" t="s">
        <v>3</v>
      </c>
    </row>
    <row r="4" ht="21.75" customHeight="1" spans="1:23">
      <c r="A4" s="57" t="s">
        <v>259</v>
      </c>
      <c r="B4" s="58" t="s">
        <v>187</v>
      </c>
      <c r="C4" s="57" t="s">
        <v>188</v>
      </c>
      <c r="D4" s="57" t="s">
        <v>260</v>
      </c>
      <c r="E4" s="58" t="s">
        <v>189</v>
      </c>
      <c r="F4" s="58" t="s">
        <v>190</v>
      </c>
      <c r="G4" s="58" t="s">
        <v>191</v>
      </c>
      <c r="H4" s="58" t="s">
        <v>192</v>
      </c>
      <c r="I4" s="61" t="s">
        <v>57</v>
      </c>
      <c r="J4" s="19" t="s">
        <v>261</v>
      </c>
      <c r="K4" s="20"/>
      <c r="L4" s="20"/>
      <c r="M4" s="21"/>
      <c r="N4" s="19" t="s">
        <v>195</v>
      </c>
      <c r="O4" s="20"/>
      <c r="P4" s="21"/>
      <c r="Q4" s="58" t="s">
        <v>63</v>
      </c>
      <c r="R4" s="19" t="s">
        <v>64</v>
      </c>
      <c r="S4" s="20"/>
      <c r="T4" s="20"/>
      <c r="U4" s="20"/>
      <c r="V4" s="20"/>
      <c r="W4" s="21"/>
    </row>
    <row r="5" ht="21.75" customHeight="1" spans="1:23">
      <c r="A5" s="59"/>
      <c r="B5" s="73"/>
      <c r="C5" s="59"/>
      <c r="D5" s="59"/>
      <c r="E5" s="60"/>
      <c r="F5" s="60"/>
      <c r="G5" s="60"/>
      <c r="H5" s="60"/>
      <c r="I5" s="73"/>
      <c r="J5" s="208" t="s">
        <v>60</v>
      </c>
      <c r="K5" s="209"/>
      <c r="L5" s="58" t="s">
        <v>61</v>
      </c>
      <c r="M5" s="58" t="s">
        <v>62</v>
      </c>
      <c r="N5" s="58" t="s">
        <v>60</v>
      </c>
      <c r="O5" s="58" t="s">
        <v>61</v>
      </c>
      <c r="P5" s="58" t="s">
        <v>62</v>
      </c>
      <c r="Q5" s="60"/>
      <c r="R5" s="58" t="s">
        <v>59</v>
      </c>
      <c r="S5" s="58" t="s">
        <v>66</v>
      </c>
      <c r="T5" s="58" t="s">
        <v>201</v>
      </c>
      <c r="U5" s="58" t="s">
        <v>68</v>
      </c>
      <c r="V5" s="58" t="s">
        <v>69</v>
      </c>
      <c r="W5" s="58" t="s">
        <v>70</v>
      </c>
    </row>
    <row r="6" ht="21" customHeight="1" spans="1:23">
      <c r="A6" s="73"/>
      <c r="B6" s="73"/>
      <c r="C6" s="73"/>
      <c r="D6" s="73"/>
      <c r="E6" s="73"/>
      <c r="F6" s="73"/>
      <c r="G6" s="73"/>
      <c r="H6" s="73"/>
      <c r="I6" s="73"/>
      <c r="J6" s="210" t="s">
        <v>59</v>
      </c>
      <c r="K6" s="211"/>
      <c r="L6" s="73"/>
      <c r="M6" s="73"/>
      <c r="N6" s="73"/>
      <c r="O6" s="73"/>
      <c r="P6" s="73"/>
      <c r="Q6" s="73"/>
      <c r="R6" s="73"/>
      <c r="S6" s="73"/>
      <c r="T6" s="73"/>
      <c r="U6" s="73"/>
      <c r="V6" s="73"/>
      <c r="W6" s="73"/>
    </row>
    <row r="7" ht="39.75" customHeight="1" spans="1:23">
      <c r="A7" s="62"/>
      <c r="B7" s="64"/>
      <c r="C7" s="62"/>
      <c r="D7" s="62"/>
      <c r="E7" s="63"/>
      <c r="F7" s="63"/>
      <c r="G7" s="63"/>
      <c r="H7" s="63"/>
      <c r="I7" s="64"/>
      <c r="J7" s="27" t="s">
        <v>59</v>
      </c>
      <c r="K7" s="27" t="s">
        <v>262</v>
      </c>
      <c r="L7" s="63"/>
      <c r="M7" s="63"/>
      <c r="N7" s="63"/>
      <c r="O7" s="63"/>
      <c r="P7" s="63"/>
      <c r="Q7" s="63"/>
      <c r="R7" s="63"/>
      <c r="S7" s="63"/>
      <c r="T7" s="63"/>
      <c r="U7" s="64"/>
      <c r="V7" s="63"/>
      <c r="W7" s="63"/>
    </row>
    <row r="8" ht="15" customHeight="1" spans="1:23">
      <c r="A8" s="65">
        <v>1</v>
      </c>
      <c r="B8" s="65">
        <v>2</v>
      </c>
      <c r="C8" s="65">
        <v>3</v>
      </c>
      <c r="D8" s="65">
        <v>4</v>
      </c>
      <c r="E8" s="65">
        <v>5</v>
      </c>
      <c r="F8" s="65">
        <v>6</v>
      </c>
      <c r="G8" s="65">
        <v>7</v>
      </c>
      <c r="H8" s="65">
        <v>8</v>
      </c>
      <c r="I8" s="65">
        <v>9</v>
      </c>
      <c r="J8" s="65">
        <v>10</v>
      </c>
      <c r="K8" s="65">
        <v>11</v>
      </c>
      <c r="L8" s="74">
        <v>12</v>
      </c>
      <c r="M8" s="74">
        <v>13</v>
      </c>
      <c r="N8" s="74">
        <v>14</v>
      </c>
      <c r="O8" s="74">
        <v>15</v>
      </c>
      <c r="P8" s="74">
        <v>16</v>
      </c>
      <c r="Q8" s="74">
        <v>17</v>
      </c>
      <c r="R8" s="74">
        <v>18</v>
      </c>
      <c r="S8" s="74">
        <v>19</v>
      </c>
      <c r="T8" s="74">
        <v>20</v>
      </c>
      <c r="U8" s="65">
        <v>21</v>
      </c>
      <c r="V8" s="74">
        <v>22</v>
      </c>
      <c r="W8" s="65">
        <v>23</v>
      </c>
    </row>
    <row r="9" s="2" customFormat="1" ht="21.75" customHeight="1" spans="1:23">
      <c r="A9" s="202" t="s">
        <v>226</v>
      </c>
      <c r="B9" s="202" t="s">
        <v>263</v>
      </c>
      <c r="C9" s="202" t="s">
        <v>264</v>
      </c>
      <c r="D9" s="202" t="s">
        <v>72</v>
      </c>
      <c r="E9" s="202" t="s">
        <v>105</v>
      </c>
      <c r="F9" s="202" t="s">
        <v>106</v>
      </c>
      <c r="G9" s="202" t="s">
        <v>265</v>
      </c>
      <c r="H9" s="202" t="s">
        <v>266</v>
      </c>
      <c r="I9" s="67">
        <v>180000</v>
      </c>
      <c r="J9" s="67">
        <v>180000</v>
      </c>
      <c r="K9" s="69">
        <v>180000</v>
      </c>
      <c r="L9" s="67"/>
      <c r="M9" s="67"/>
      <c r="N9" s="67"/>
      <c r="O9" s="67"/>
      <c r="P9" s="67"/>
      <c r="Q9" s="67"/>
      <c r="R9" s="67"/>
      <c r="S9" s="67"/>
      <c r="T9" s="67"/>
      <c r="U9" s="67"/>
      <c r="V9" s="67"/>
      <c r="W9" s="67"/>
    </row>
    <row r="10" s="2" customFormat="1" ht="21.75" customHeight="1" spans="1:23">
      <c r="A10" s="202" t="s">
        <v>267</v>
      </c>
      <c r="B10" s="202" t="s">
        <v>268</v>
      </c>
      <c r="C10" s="202" t="s">
        <v>269</v>
      </c>
      <c r="D10" s="202" t="s">
        <v>72</v>
      </c>
      <c r="E10" s="202" t="s">
        <v>107</v>
      </c>
      <c r="F10" s="202" t="s">
        <v>108</v>
      </c>
      <c r="G10" s="202" t="s">
        <v>238</v>
      </c>
      <c r="H10" s="202" t="s">
        <v>239</v>
      </c>
      <c r="I10" s="67">
        <v>50000</v>
      </c>
      <c r="J10" s="67">
        <v>50000</v>
      </c>
      <c r="K10" s="69">
        <v>50000</v>
      </c>
      <c r="L10" s="67"/>
      <c r="M10" s="67"/>
      <c r="N10" s="67"/>
      <c r="O10" s="67"/>
      <c r="P10" s="67"/>
      <c r="Q10" s="67"/>
      <c r="R10" s="67"/>
      <c r="S10" s="67"/>
      <c r="T10" s="67"/>
      <c r="U10" s="67"/>
      <c r="V10" s="67"/>
      <c r="W10" s="67"/>
    </row>
    <row r="11" s="2" customFormat="1" ht="21.75" customHeight="1" spans="1:23">
      <c r="A11" s="202" t="s">
        <v>270</v>
      </c>
      <c r="B11" s="202" t="s">
        <v>271</v>
      </c>
      <c r="C11" s="202" t="s">
        <v>272</v>
      </c>
      <c r="D11" s="202" t="s">
        <v>72</v>
      </c>
      <c r="E11" s="202" t="s">
        <v>107</v>
      </c>
      <c r="F11" s="202" t="s">
        <v>108</v>
      </c>
      <c r="G11" s="202" t="s">
        <v>273</v>
      </c>
      <c r="H11" s="202" t="s">
        <v>274</v>
      </c>
      <c r="I11" s="67">
        <v>152.93</v>
      </c>
      <c r="J11" s="67"/>
      <c r="K11" s="69"/>
      <c r="L11" s="67"/>
      <c r="M11" s="67"/>
      <c r="N11" s="67"/>
      <c r="O11" s="67"/>
      <c r="P11" s="67"/>
      <c r="Q11" s="67"/>
      <c r="R11" s="67">
        <v>152.93</v>
      </c>
      <c r="S11" s="67"/>
      <c r="T11" s="67"/>
      <c r="U11" s="67"/>
      <c r="V11" s="67"/>
      <c r="W11" s="67">
        <v>152.93</v>
      </c>
    </row>
    <row r="12" s="2" customFormat="1" ht="21.75" customHeight="1" spans="1:23">
      <c r="A12" s="202" t="s">
        <v>270</v>
      </c>
      <c r="B12" s="202" t="s">
        <v>275</v>
      </c>
      <c r="C12" s="202" t="s">
        <v>276</v>
      </c>
      <c r="D12" s="202" t="s">
        <v>72</v>
      </c>
      <c r="E12" s="202" t="s">
        <v>107</v>
      </c>
      <c r="F12" s="202" t="s">
        <v>108</v>
      </c>
      <c r="G12" s="202" t="s">
        <v>238</v>
      </c>
      <c r="H12" s="202" t="s">
        <v>239</v>
      </c>
      <c r="I12" s="67">
        <v>149600</v>
      </c>
      <c r="J12" s="67"/>
      <c r="K12" s="69"/>
      <c r="L12" s="67"/>
      <c r="M12" s="67"/>
      <c r="N12" s="67"/>
      <c r="O12" s="67"/>
      <c r="P12" s="67"/>
      <c r="Q12" s="67"/>
      <c r="R12" s="67">
        <v>149600</v>
      </c>
      <c r="S12" s="67"/>
      <c r="T12" s="67"/>
      <c r="U12" s="67">
        <v>149600</v>
      </c>
      <c r="V12" s="67"/>
      <c r="W12" s="67"/>
    </row>
    <row r="13" s="2" customFormat="1" ht="18.75" customHeight="1" spans="1:23">
      <c r="A13" s="212" t="s">
        <v>175</v>
      </c>
      <c r="B13" s="213"/>
      <c r="C13" s="213"/>
      <c r="D13" s="213"/>
      <c r="E13" s="213"/>
      <c r="F13" s="213"/>
      <c r="G13" s="213"/>
      <c r="H13" s="214"/>
      <c r="I13" s="67">
        <v>379752.93</v>
      </c>
      <c r="J13" s="67">
        <v>230000</v>
      </c>
      <c r="K13" s="69">
        <v>230000</v>
      </c>
      <c r="L13" s="67"/>
      <c r="M13" s="67"/>
      <c r="N13" s="67"/>
      <c r="O13" s="67"/>
      <c r="P13" s="67"/>
      <c r="Q13" s="67"/>
      <c r="R13" s="67">
        <v>149752.93</v>
      </c>
      <c r="S13" s="67"/>
      <c r="T13" s="67"/>
      <c r="U13" s="67">
        <v>149600</v>
      </c>
      <c r="V13" s="67"/>
      <c r="W13" s="67">
        <v>152.93</v>
      </c>
    </row>
  </sheetData>
  <mergeCells count="28">
    <mergeCell ref="A2:W2"/>
    <mergeCell ref="A3:H3"/>
    <mergeCell ref="J4:M4"/>
    <mergeCell ref="N4:P4"/>
    <mergeCell ref="R4:W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5"/>
  <sheetViews>
    <sheetView showZeros="0" workbookViewId="0">
      <selection activeCell="F19" sqref="F19"/>
    </sheetView>
  </sheetViews>
  <sheetFormatPr defaultColWidth="9.14166666666667" defaultRowHeight="12" customHeight="1"/>
  <cols>
    <col min="1" max="1" width="34.2833333333333" style="49" customWidth="1"/>
    <col min="2" max="2" width="29" style="49" customWidth="1"/>
    <col min="3" max="5" width="23.575" style="49" customWidth="1"/>
    <col min="6" max="6" width="11.2833333333333" style="49" customWidth="1"/>
    <col min="7" max="7" width="25.1416666666667" style="49" customWidth="1"/>
    <col min="8" max="8" width="15.575" style="49" customWidth="1"/>
    <col min="9" max="9" width="13.425" style="49" customWidth="1"/>
    <col min="10" max="10" width="23.5" style="49" customWidth="1"/>
    <col min="11" max="16384" width="9.14166666666667" style="49"/>
  </cols>
  <sheetData>
    <row r="1" ht="18" customHeight="1" spans="1:10">
      <c r="J1" s="51" t="s">
        <v>277</v>
      </c>
    </row>
    <row r="2" ht="39.75" customHeight="1" spans="1:10">
      <c r="A2" s="292" t="s">
        <v>278</v>
      </c>
      <c r="B2" s="52"/>
      <c r="C2" s="52"/>
      <c r="D2" s="52"/>
      <c r="E2" s="52"/>
      <c r="F2" s="113"/>
      <c r="G2" s="52"/>
      <c r="H2" s="113"/>
      <c r="I2" s="113"/>
      <c r="J2" s="52"/>
    </row>
    <row r="3" ht="17.25" customHeight="1" spans="1:10">
      <c r="A3" s="53" t="s">
        <v>2</v>
      </c>
    </row>
    <row r="4" ht="44.25" customHeight="1" spans="1:10">
      <c r="A4" s="27" t="s">
        <v>279</v>
      </c>
      <c r="B4" s="27" t="s">
        <v>280</v>
      </c>
      <c r="C4" s="27" t="s">
        <v>281</v>
      </c>
      <c r="D4" s="27" t="s">
        <v>282</v>
      </c>
      <c r="E4" s="27" t="s">
        <v>283</v>
      </c>
      <c r="F4" s="114" t="s">
        <v>284</v>
      </c>
      <c r="G4" s="27" t="s">
        <v>285</v>
      </c>
      <c r="H4" s="114" t="s">
        <v>286</v>
      </c>
      <c r="I4" s="114" t="s">
        <v>287</v>
      </c>
      <c r="J4" s="27" t="s">
        <v>288</v>
      </c>
    </row>
    <row r="5" ht="18.75" customHeight="1" spans="1:10">
      <c r="A5" s="201">
        <v>1</v>
      </c>
      <c r="B5" s="201">
        <v>2</v>
      </c>
      <c r="C5" s="201">
        <v>3</v>
      </c>
      <c r="D5" s="201">
        <v>4</v>
      </c>
      <c r="E5" s="201">
        <v>5</v>
      </c>
      <c r="F5" s="74">
        <v>6</v>
      </c>
      <c r="G5" s="201">
        <v>7</v>
      </c>
      <c r="H5" s="74">
        <v>8</v>
      </c>
      <c r="I5" s="74">
        <v>9</v>
      </c>
      <c r="J5" s="201">
        <v>10</v>
      </c>
    </row>
    <row r="6" s="2" customFormat="1" ht="27.75" customHeight="1" spans="1:10">
      <c r="A6" s="48" t="s">
        <v>72</v>
      </c>
      <c r="B6" s="202"/>
      <c r="C6" s="202"/>
      <c r="D6" s="202"/>
      <c r="E6" s="47"/>
      <c r="F6" s="203"/>
      <c r="G6" s="47"/>
      <c r="H6" s="203"/>
      <c r="I6" s="203"/>
      <c r="J6" s="47"/>
    </row>
    <row r="7" s="2" customFormat="1" ht="30" customHeight="1" spans="1:10">
      <c r="A7" s="204" t="s">
        <v>72</v>
      </c>
      <c r="B7" s="38"/>
      <c r="C7" s="38"/>
      <c r="D7" s="38"/>
      <c r="E7" s="38"/>
      <c r="F7" s="38"/>
      <c r="G7" s="38"/>
      <c r="H7" s="38"/>
      <c r="I7" s="38"/>
      <c r="J7" s="38"/>
    </row>
    <row r="8" s="2" customFormat="1" ht="30" customHeight="1" spans="1:10">
      <c r="A8" s="205" t="s">
        <v>272</v>
      </c>
      <c r="B8" s="38" t="s">
        <v>272</v>
      </c>
      <c r="C8" s="38" t="s">
        <v>289</v>
      </c>
      <c r="D8" s="38" t="s">
        <v>290</v>
      </c>
      <c r="E8" s="38" t="s">
        <v>291</v>
      </c>
      <c r="F8" s="38" t="s">
        <v>292</v>
      </c>
      <c r="G8" s="38" t="s">
        <v>293</v>
      </c>
      <c r="H8" s="38" t="s">
        <v>294</v>
      </c>
      <c r="I8" s="38" t="s">
        <v>295</v>
      </c>
      <c r="J8" s="38" t="s">
        <v>296</v>
      </c>
    </row>
    <row r="9" s="2" customFormat="1" ht="30" customHeight="1" spans="1:10">
      <c r="A9" s="205" t="s">
        <v>272</v>
      </c>
      <c r="B9" s="38" t="s">
        <v>272</v>
      </c>
      <c r="C9" s="38" t="s">
        <v>297</v>
      </c>
      <c r="D9" s="38" t="s">
        <v>298</v>
      </c>
      <c r="E9" s="38" t="s">
        <v>299</v>
      </c>
      <c r="F9" s="38" t="s">
        <v>292</v>
      </c>
      <c r="G9" s="38" t="s">
        <v>300</v>
      </c>
      <c r="H9" s="38" t="s">
        <v>301</v>
      </c>
      <c r="I9" s="38" t="s">
        <v>295</v>
      </c>
      <c r="J9" s="38" t="s">
        <v>302</v>
      </c>
    </row>
    <row r="10" s="2" customFormat="1" ht="35" customHeight="1" spans="1:10">
      <c r="A10" s="205" t="s">
        <v>272</v>
      </c>
      <c r="B10" s="38" t="s">
        <v>272</v>
      </c>
      <c r="C10" s="38" t="s">
        <v>303</v>
      </c>
      <c r="D10" s="38" t="s">
        <v>304</v>
      </c>
      <c r="E10" s="38" t="s">
        <v>305</v>
      </c>
      <c r="F10" s="38" t="s">
        <v>306</v>
      </c>
      <c r="G10" s="38" t="s">
        <v>307</v>
      </c>
      <c r="H10" s="38" t="s">
        <v>301</v>
      </c>
      <c r="I10" s="38" t="s">
        <v>295</v>
      </c>
      <c r="J10" s="38" t="s">
        <v>305</v>
      </c>
    </row>
    <row r="11" s="2" customFormat="1" ht="63" customHeight="1" spans="1:10">
      <c r="A11" s="205" t="s">
        <v>264</v>
      </c>
      <c r="B11" s="38" t="s">
        <v>308</v>
      </c>
      <c r="C11" s="38" t="s">
        <v>289</v>
      </c>
      <c r="D11" s="38" t="s">
        <v>290</v>
      </c>
      <c r="E11" s="38" t="s">
        <v>309</v>
      </c>
      <c r="F11" s="38" t="s">
        <v>292</v>
      </c>
      <c r="G11" s="38" t="s">
        <v>310</v>
      </c>
      <c r="H11" s="38" t="s">
        <v>311</v>
      </c>
      <c r="I11" s="38" t="s">
        <v>295</v>
      </c>
      <c r="J11" s="38" t="s">
        <v>312</v>
      </c>
    </row>
    <row r="12" s="2" customFormat="1" ht="30" customHeight="1" spans="1:10">
      <c r="A12" s="205" t="s">
        <v>264</v>
      </c>
      <c r="B12" s="38" t="s">
        <v>308</v>
      </c>
      <c r="C12" s="38" t="s">
        <v>297</v>
      </c>
      <c r="D12" s="38" t="s">
        <v>313</v>
      </c>
      <c r="E12" s="38" t="s">
        <v>314</v>
      </c>
      <c r="F12" s="38" t="s">
        <v>292</v>
      </c>
      <c r="G12" s="38" t="s">
        <v>315</v>
      </c>
      <c r="H12" s="38"/>
      <c r="I12" s="38" t="s">
        <v>316</v>
      </c>
      <c r="J12" s="38" t="s">
        <v>317</v>
      </c>
    </row>
    <row r="13" s="2" customFormat="1" ht="30" customHeight="1" spans="1:10">
      <c r="A13" s="205" t="s">
        <v>264</v>
      </c>
      <c r="B13" s="38" t="s">
        <v>308</v>
      </c>
      <c r="C13" s="38" t="s">
        <v>303</v>
      </c>
      <c r="D13" s="38" t="s">
        <v>304</v>
      </c>
      <c r="E13" s="38" t="s">
        <v>318</v>
      </c>
      <c r="F13" s="38" t="s">
        <v>306</v>
      </c>
      <c r="G13" s="38" t="s">
        <v>319</v>
      </c>
      <c r="H13" s="38" t="s">
        <v>301</v>
      </c>
      <c r="I13" s="38" t="s">
        <v>295</v>
      </c>
      <c r="J13" s="38" t="s">
        <v>320</v>
      </c>
    </row>
    <row r="14" s="2" customFormat="1" ht="111" customHeight="1" spans="1:10">
      <c r="A14" s="205" t="s">
        <v>276</v>
      </c>
      <c r="B14" s="38" t="s">
        <v>321</v>
      </c>
      <c r="C14" s="38" t="s">
        <v>289</v>
      </c>
      <c r="D14" s="38" t="s">
        <v>290</v>
      </c>
      <c r="E14" s="38" t="s">
        <v>322</v>
      </c>
      <c r="F14" s="38" t="s">
        <v>292</v>
      </c>
      <c r="G14" s="38" t="s">
        <v>87</v>
      </c>
      <c r="H14" s="38" t="s">
        <v>323</v>
      </c>
      <c r="I14" s="38" t="s">
        <v>295</v>
      </c>
      <c r="J14" s="38" t="s">
        <v>324</v>
      </c>
    </row>
    <row r="15" s="2" customFormat="1" ht="118" customHeight="1" spans="1:10">
      <c r="A15" s="205" t="s">
        <v>276</v>
      </c>
      <c r="B15" s="38" t="s">
        <v>321</v>
      </c>
      <c r="C15" s="38" t="s">
        <v>297</v>
      </c>
      <c r="D15" s="38" t="s">
        <v>313</v>
      </c>
      <c r="E15" s="38" t="s">
        <v>325</v>
      </c>
      <c r="F15" s="38" t="s">
        <v>292</v>
      </c>
      <c r="G15" s="38" t="s">
        <v>325</v>
      </c>
      <c r="H15" s="38"/>
      <c r="I15" s="38" t="s">
        <v>316</v>
      </c>
      <c r="J15" s="38" t="s">
        <v>324</v>
      </c>
    </row>
    <row r="16" s="2" customFormat="1" ht="109" customHeight="1" spans="1:10">
      <c r="A16" s="205" t="s">
        <v>276</v>
      </c>
      <c r="B16" s="38" t="s">
        <v>321</v>
      </c>
      <c r="C16" s="38" t="s">
        <v>303</v>
      </c>
      <c r="D16" s="38" t="s">
        <v>304</v>
      </c>
      <c r="E16" s="38" t="s">
        <v>326</v>
      </c>
      <c r="F16" s="38" t="s">
        <v>306</v>
      </c>
      <c r="G16" s="38" t="s">
        <v>319</v>
      </c>
      <c r="H16" s="38" t="s">
        <v>301</v>
      </c>
      <c r="I16" s="38" t="s">
        <v>316</v>
      </c>
      <c r="J16" s="38" t="s">
        <v>324</v>
      </c>
    </row>
    <row r="17" s="2" customFormat="1" ht="99" customHeight="1" spans="1:10">
      <c r="A17" s="205" t="s">
        <v>269</v>
      </c>
      <c r="B17" s="38" t="s">
        <v>327</v>
      </c>
      <c r="C17" s="38" t="s">
        <v>289</v>
      </c>
      <c r="D17" s="38" t="s">
        <v>290</v>
      </c>
      <c r="E17" s="38" t="s">
        <v>328</v>
      </c>
      <c r="F17" s="38" t="s">
        <v>292</v>
      </c>
      <c r="G17" s="38" t="s">
        <v>329</v>
      </c>
      <c r="H17" s="38" t="s">
        <v>330</v>
      </c>
      <c r="I17" s="38" t="s">
        <v>295</v>
      </c>
      <c r="J17" s="38" t="s">
        <v>331</v>
      </c>
    </row>
    <row r="18" s="2" customFormat="1" ht="95" customHeight="1" spans="1:10">
      <c r="A18" s="205" t="s">
        <v>269</v>
      </c>
      <c r="B18" s="38" t="s">
        <v>327</v>
      </c>
      <c r="C18" s="38" t="s">
        <v>289</v>
      </c>
      <c r="D18" s="38" t="s">
        <v>290</v>
      </c>
      <c r="E18" s="38" t="s">
        <v>332</v>
      </c>
      <c r="F18" s="38" t="s">
        <v>292</v>
      </c>
      <c r="G18" s="38" t="s">
        <v>329</v>
      </c>
      <c r="H18" s="38" t="s">
        <v>330</v>
      </c>
      <c r="I18" s="38" t="s">
        <v>295</v>
      </c>
      <c r="J18" s="38" t="s">
        <v>331</v>
      </c>
    </row>
    <row r="19" s="2" customFormat="1" ht="99" customHeight="1" spans="1:10">
      <c r="A19" s="205" t="s">
        <v>269</v>
      </c>
      <c r="B19" s="38" t="s">
        <v>327</v>
      </c>
      <c r="C19" s="38" t="s">
        <v>289</v>
      </c>
      <c r="D19" s="38" t="s">
        <v>290</v>
      </c>
      <c r="E19" s="38" t="s">
        <v>333</v>
      </c>
      <c r="F19" s="38" t="s">
        <v>292</v>
      </c>
      <c r="G19" s="38" t="s">
        <v>329</v>
      </c>
      <c r="H19" s="38" t="s">
        <v>330</v>
      </c>
      <c r="I19" s="38" t="s">
        <v>295</v>
      </c>
      <c r="J19" s="38" t="s">
        <v>331</v>
      </c>
    </row>
    <row r="20" s="2" customFormat="1" ht="100" customHeight="1" spans="1:10">
      <c r="A20" s="205" t="s">
        <v>269</v>
      </c>
      <c r="B20" s="38" t="s">
        <v>327</v>
      </c>
      <c r="C20" s="38" t="s">
        <v>289</v>
      </c>
      <c r="D20" s="38" t="s">
        <v>290</v>
      </c>
      <c r="E20" s="38" t="s">
        <v>334</v>
      </c>
      <c r="F20" s="38" t="s">
        <v>292</v>
      </c>
      <c r="G20" s="38" t="s">
        <v>329</v>
      </c>
      <c r="H20" s="38" t="s">
        <v>330</v>
      </c>
      <c r="I20" s="38" t="s">
        <v>295</v>
      </c>
      <c r="J20" s="38" t="s">
        <v>331</v>
      </c>
    </row>
    <row r="21" s="2" customFormat="1" ht="96" customHeight="1" spans="1:10">
      <c r="A21" s="205" t="s">
        <v>269</v>
      </c>
      <c r="B21" s="38" t="s">
        <v>327</v>
      </c>
      <c r="C21" s="38" t="s">
        <v>289</v>
      </c>
      <c r="D21" s="38" t="s">
        <v>290</v>
      </c>
      <c r="E21" s="38" t="s">
        <v>335</v>
      </c>
      <c r="F21" s="38" t="s">
        <v>292</v>
      </c>
      <c r="G21" s="38" t="s">
        <v>329</v>
      </c>
      <c r="H21" s="38" t="s">
        <v>330</v>
      </c>
      <c r="I21" s="38" t="s">
        <v>295</v>
      </c>
      <c r="J21" s="38" t="s">
        <v>331</v>
      </c>
    </row>
    <row r="22" s="2" customFormat="1" ht="96" customHeight="1" spans="1:10">
      <c r="A22" s="205" t="s">
        <v>269</v>
      </c>
      <c r="B22" s="38" t="s">
        <v>327</v>
      </c>
      <c r="C22" s="38" t="s">
        <v>289</v>
      </c>
      <c r="D22" s="38" t="s">
        <v>290</v>
      </c>
      <c r="E22" s="38" t="s">
        <v>336</v>
      </c>
      <c r="F22" s="38" t="s">
        <v>292</v>
      </c>
      <c r="G22" s="38" t="s">
        <v>329</v>
      </c>
      <c r="H22" s="38" t="s">
        <v>330</v>
      </c>
      <c r="I22" s="38" t="s">
        <v>295</v>
      </c>
      <c r="J22" s="38" t="s">
        <v>331</v>
      </c>
    </row>
    <row r="23" s="2" customFormat="1" ht="99" customHeight="1" spans="1:10">
      <c r="A23" s="205" t="s">
        <v>269</v>
      </c>
      <c r="B23" s="38" t="s">
        <v>327</v>
      </c>
      <c r="C23" s="38" t="s">
        <v>289</v>
      </c>
      <c r="D23" s="38" t="s">
        <v>337</v>
      </c>
      <c r="E23" s="38" t="s">
        <v>338</v>
      </c>
      <c r="F23" s="38" t="s">
        <v>292</v>
      </c>
      <c r="G23" s="38" t="s">
        <v>338</v>
      </c>
      <c r="H23" s="38"/>
      <c r="I23" s="38" t="s">
        <v>316</v>
      </c>
      <c r="J23" s="38" t="s">
        <v>331</v>
      </c>
    </row>
    <row r="24" s="2" customFormat="1" ht="100" customHeight="1" spans="1:10">
      <c r="A24" s="205" t="s">
        <v>269</v>
      </c>
      <c r="B24" s="38" t="s">
        <v>327</v>
      </c>
      <c r="C24" s="38" t="s">
        <v>297</v>
      </c>
      <c r="D24" s="38" t="s">
        <v>313</v>
      </c>
      <c r="E24" s="38" t="s">
        <v>339</v>
      </c>
      <c r="F24" s="38" t="s">
        <v>292</v>
      </c>
      <c r="G24" s="38" t="s">
        <v>340</v>
      </c>
      <c r="H24" s="38"/>
      <c r="I24" s="38" t="s">
        <v>316</v>
      </c>
      <c r="J24" s="38" t="s">
        <v>331</v>
      </c>
    </row>
    <row r="25" s="2" customFormat="1" ht="97" customHeight="1" spans="1:10">
      <c r="A25" s="205" t="s">
        <v>269</v>
      </c>
      <c r="B25" s="38" t="s">
        <v>327</v>
      </c>
      <c r="C25" s="38" t="s">
        <v>303</v>
      </c>
      <c r="D25" s="38" t="s">
        <v>304</v>
      </c>
      <c r="E25" s="38" t="s">
        <v>341</v>
      </c>
      <c r="F25" s="38" t="s">
        <v>306</v>
      </c>
      <c r="G25" s="38" t="s">
        <v>319</v>
      </c>
      <c r="H25" s="38" t="s">
        <v>301</v>
      </c>
      <c r="I25" s="38" t="s">
        <v>316</v>
      </c>
      <c r="J25" s="38" t="s">
        <v>331</v>
      </c>
    </row>
  </sheetData>
  <mergeCells count="10">
    <mergeCell ref="A2:J2"/>
    <mergeCell ref="A3:H3"/>
    <mergeCell ref="A8:A10"/>
    <mergeCell ref="A11:A13"/>
    <mergeCell ref="A14:A16"/>
    <mergeCell ref="A17:A25"/>
    <mergeCell ref="B8:B10"/>
    <mergeCell ref="B11:B13"/>
    <mergeCell ref="B14:B16"/>
    <mergeCell ref="B17:B2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Guang</cp:lastModifiedBy>
  <dcterms:created xsi:type="dcterms:W3CDTF">2026-02-03T07:40:00Z</dcterms:created>
  <dcterms:modified xsi:type="dcterms:W3CDTF">2026-03-20T07:39:48Z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2052-12.1.0.25225</vt:lpwstr>
  </property>
  <property fmtid="{D5CDD505-2E9C-101B-9397-08002B2CF9AE}" pid="4" name="CalculationRule">
    <vt:i4>0</vt:i4>
  </property>
</Properties>
</file>