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<sst xmlns="http://schemas.openxmlformats.org/spreadsheetml/2006/main" count="1948" uniqueCount="631">
  <si>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</si>
  <si>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</si>
  <si>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</si>
  <si>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</si>
  <si>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</si>
  <si>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</si>
  <si>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</si>
  <si>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</si>
  <si>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</si>
  <si>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</si>
  <si>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</si>
  <si>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</si>
  <si>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</si>
  <si>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</si>
  <si>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</si>
  <si>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</si>
  <si>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</si>
  <si>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</si>
  <si>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</si>
  <si>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</si>
  <si>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</si>
  <si>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</si>
  <si>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</si>
  <si>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</si>
  <si>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</si>
  <si>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</si>
  <si>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</si>
  <si>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</si>
  <si>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</si>
  <si>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</si>
  <si>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</si>
  <si>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</si>
  <si>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</si>
  <si>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</si>
  <si>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</si>
  <si>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</si>
  <si>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</si>
  <si>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</si>
  <si>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</si>
  <si>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</si>
  <si>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</si>
  <si>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</si>
  <si>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</si>
  <si>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</si>
  <si>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</si>
  <si>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</si>
  <si>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</si>
  <si>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</si>
  <si>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</si>
  <si>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</si>
  <si>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</si>
  <si>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</si>
  <si>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</si>
  <si>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</si>
  <si>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</si>
  <si>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</si>
  <si>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</si>
  <si>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</si>
  <si>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</si>
  <si>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</si>
  <si>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</si>
  <si>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</si>
  <si>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</si>
  <si>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</si>
  <si>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</si>
  <si>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</si>
  <si>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</si>
  <si>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</si>
  <si>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</si>
  <si>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124</t>
  </si>
  <si>
    <t>昆明市晋宁区工业和科学技术信息化局</t>
  </si>
  <si>
    <t>124001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</si>
  <si>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</si>
  <si>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</si>
  <si>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</si>
  <si>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</si>
  <si>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</si>
  <si>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</si>
  <si>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</si>
  <si>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</si>
  <si>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</si>
  <si>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</si>
  <si>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</si>
  <si>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</si>
  <si>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</si>
  <si>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</si>
  <si>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</si>
  <si>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</si>
  <si>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</si>
  <si>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</si>
  <si>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</si>
  <si>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</si>
  <si>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</si>
  <si>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</si>
  <si>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</si>
  <si>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</si>
  <si>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</si>
  <si>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</si>
  <si>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</si>
  <si>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</si>
  <si>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20137</t>
  </si>
  <si>
    <t>网信事务</t>
  </si>
  <si>
    <t>2013704</t>
  </si>
  <si>
    <t>信息安全事务</t>
  </si>
  <si>
    <t>206</t>
  </si>
  <si>
    <t>科学技术支出</t>
  </si>
  <si>
    <t>20601</t>
  </si>
  <si>
    <t>科学技术管理事务</t>
  </si>
  <si>
    <t>2060101</t>
  </si>
  <si>
    <t>行政运行</t>
  </si>
  <si>
    <t>2060199</t>
  </si>
  <si>
    <t>其他科学技术管理事务支出</t>
  </si>
  <si>
    <t>20607</t>
  </si>
  <si>
    <t>科学技术普及</t>
  </si>
  <si>
    <t>2060701</t>
  </si>
  <si>
    <t>机构运行</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</si>
  <si>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</si>
  <si>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</si>
  <si>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</si>
  <si>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</si>
  <si>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</si>
  <si>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</si>
  <si>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</si>
  <si>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</si>
  <si>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</si>
  <si>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</si>
  <si>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</si>
  <si>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</si>
  <si>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</si>
  <si>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</si>
  <si>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</si>
  <si>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</si>
  <si>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</si>
  <si>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</si>
  <si>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</si>
  <si>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</si>
  <si>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</si>
  <si>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</si>
  <si>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</si>
  <si>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</si>
  <si>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</si>
  <si>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</si>
  <si>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</si>
  <si>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</si>
  <si>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</si>
  <si>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</si>
  <si>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</si>
  <si>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</si>
  <si>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</si>
  <si>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21505</t>
  </si>
  <si>
    <t>工业和信息产业</t>
  </si>
  <si>
    <t>2150517</t>
  </si>
  <si>
    <t>产业发展</t>
  </si>
  <si>
    <t>21508</t>
  </si>
  <si>
    <t>支持中小企业发展和管理支出</t>
  </si>
  <si>
    <t>2150805</t>
  </si>
  <si>
    <t>中小企业发展专项</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</si>
  <si>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</si>
  <si>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</si>
  <si>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</si>
  <si>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</si>
  <si>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</si>
  <si>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</si>
  <si>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</si>
  <si>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</si>
  <si>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</si>
  <si>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</si>
  <si>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</si>
  <si>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</si>
  <si>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</si>
  <si>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</si>
  <si>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</si>
  <si>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</si>
  <si>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</si>
  <si>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</si>
  <si>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</si>
  <si>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</si>
  <si>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</si>
  <si>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</si>
  <si>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</si>
  <si>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</si>
  <si>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</si>
  <si>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</si>
  <si>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</si>
  <si>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</si>
  <si>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</si>
  <si>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</si>
  <si>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</si>
  <si>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</si>
  <si>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</si>
  <si>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</si>
  <si>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</si>
  <si>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</si>
  <si>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</si>
  <si>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</si>
  <si>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</si>
  <si>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</si>
  <si>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</si>
  <si>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</si>
  <si>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</si>
  <si>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</si>
  <si>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</si>
  <si>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</si>
  <si>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</si>
  <si>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</si>
  <si>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</si>
  <si>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</si>
  <si>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</si>
  <si>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</si>
  <si>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</si>
  <si>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</si>
  <si>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</si>
  <si>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</si>
  <si>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</si>
  <si>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</si>
  <si>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</si>
  <si>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</si>
  <si>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</si>
  <si>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</si>
  <si>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</si>
  <si>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</si>
  <si>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</si>
  <si>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</si>
  <si>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</si>
  <si>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</si>
  <si>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</si>
  <si>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</si>
  <si>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</si>
  <si>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</si>
  <si>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530122210000000001237</t>
  </si>
  <si>
    <t>行政人员支出工资</t>
  </si>
  <si>
    <t>30101</t>
  </si>
  <si>
    <t>基本工资</t>
  </si>
  <si>
    <t>30102</t>
  </si>
  <si>
    <t>津贴补贴</t>
  </si>
  <si>
    <t>30103</t>
  </si>
  <si>
    <t>奖金</t>
  </si>
  <si>
    <t>530122210000000001238</t>
  </si>
  <si>
    <t>事业人员支出工资</t>
  </si>
  <si>
    <t>30107</t>
  </si>
  <si>
    <t>绩效工资</t>
  </si>
  <si>
    <t>530122210000000001239</t>
  </si>
  <si>
    <t>社会保障缴费</t>
  </si>
  <si>
    <t>30108</t>
  </si>
  <si>
    <t>机关事业单位基本养老保险缴费</t>
  </si>
  <si>
    <t>30110</t>
  </si>
  <si>
    <t>职工基本医疗保险缴费</t>
  </si>
  <si>
    <t>30111</t>
  </si>
  <si>
    <t>公务员医疗补助缴费</t>
  </si>
  <si>
    <t>30112</t>
  </si>
  <si>
    <t>其他社会保障缴费</t>
  </si>
  <si>
    <t>530122210000000001242</t>
  </si>
  <si>
    <t>公车购置及运维费</t>
  </si>
  <si>
    <t>30231</t>
  </si>
  <si>
    <t>公务用车运行维护费</t>
  </si>
  <si>
    <t>530122210000000001243</t>
  </si>
  <si>
    <t>30217</t>
  </si>
  <si>
    <t>530122210000000001244</t>
  </si>
  <si>
    <t>公务交通补贴</t>
  </si>
  <si>
    <t>30239</t>
  </si>
  <si>
    <t>其他交通费用</t>
  </si>
  <si>
    <t>530122210000000001245</t>
  </si>
  <si>
    <t>工会经费</t>
  </si>
  <si>
    <t>30228</t>
  </si>
  <si>
    <t>530122210000000002989</t>
  </si>
  <si>
    <t>30113</t>
  </si>
  <si>
    <t>530122231100001192413</t>
  </si>
  <si>
    <t>离退休人员支出</t>
  </si>
  <si>
    <t>30305</t>
  </si>
  <si>
    <t>生活补助</t>
  </si>
  <si>
    <t>530122231100001433822</t>
  </si>
  <si>
    <t>事业人员绩效奖励</t>
  </si>
  <si>
    <t>530122231100001433832</t>
  </si>
  <si>
    <t>行政人员绩效奖励</t>
  </si>
  <si>
    <t>530122241100002187923</t>
  </si>
  <si>
    <t>其他人员支出</t>
  </si>
  <si>
    <t>30199</t>
  </si>
  <si>
    <t>其他工资福利支出</t>
  </si>
  <si>
    <t>530122241100002226123</t>
  </si>
  <si>
    <t>一般公用经费</t>
  </si>
  <si>
    <t>30201</t>
  </si>
  <si>
    <t>办公费</t>
  </si>
  <si>
    <t>30202</t>
  </si>
  <si>
    <t>印刷费</t>
  </si>
  <si>
    <t>30207</t>
  </si>
  <si>
    <t>邮电费</t>
  </si>
  <si>
    <t>30211</t>
  </si>
  <si>
    <t>差旅费</t>
  </si>
  <si>
    <t>30215</t>
  </si>
  <si>
    <t>会议费</t>
  </si>
  <si>
    <t>30299</t>
  </si>
  <si>
    <t>其他商品和服务支出</t>
  </si>
  <si>
    <t>预算05-1表</t>
  </si>
  <si>
    <t>项目分类</t>
  </si>
  <si>
    <t>项目单位</t>
  </si>
  <si>
    <t>经济科目编码</t>
  </si>
  <si>
    <t>经济科目名称</t>
  </si>
  <si>
    <t>本年拨款</t>
  </si>
  <si>
    <t>其中：本次下达</t>
  </si>
  <si>
    <t>对个人和家庭的补助</t>
  </si>
  <si>
    <t>530122261100004932028</t>
  </si>
  <si>
    <t>遗属生活困难补助专项资金</t>
  </si>
  <si>
    <t>专项业务类</t>
  </si>
  <si>
    <t>530122200000000000063</t>
  </si>
  <si>
    <t>晋宁区电子政务系统线路租用专项资金</t>
  </si>
  <si>
    <t>30213</t>
  </si>
  <si>
    <t>维修（护）费</t>
  </si>
  <si>
    <t>530122200000000000195</t>
  </si>
  <si>
    <t>晋宁电子政务OA办公系统维护服务专项经费</t>
  </si>
  <si>
    <t>530122210000000001230</t>
  </si>
  <si>
    <t>财务咨询服务协议专项资金</t>
  </si>
  <si>
    <t>30227</t>
  </si>
  <si>
    <t>委托业务费</t>
  </si>
  <si>
    <t>530122211100000279341</t>
  </si>
  <si>
    <t>昆明市晋宁区视频会议系统服务专项经费</t>
  </si>
  <si>
    <t>30214</t>
  </si>
  <si>
    <t>租赁费</t>
  </si>
  <si>
    <t>530122231100001908158</t>
  </si>
  <si>
    <t>疫情防控物资采购资金</t>
  </si>
  <si>
    <t>30908</t>
  </si>
  <si>
    <t>物资储备</t>
  </si>
  <si>
    <t>530122251100003575367</t>
  </si>
  <si>
    <t>晋宁区“十五五”规划编制工作专项经费</t>
  </si>
  <si>
    <t>530122251100003627647</t>
  </si>
  <si>
    <t>晋宁区电子政务OA系统密码应用安全性评估应急资金</t>
  </si>
  <si>
    <t>530122261100004946657</t>
  </si>
  <si>
    <t>拖欠企业账款还款确认事宜公证专项经费</t>
  </si>
  <si>
    <t>530122261100004970385</t>
  </si>
  <si>
    <t>晋宁区OA系统商用秘码安全性整改专项资金</t>
  </si>
  <si>
    <t>30903</t>
  </si>
  <si>
    <t>专用设备购置</t>
  </si>
  <si>
    <t>事业发展类</t>
  </si>
  <si>
    <t>530122241100002955424</t>
  </si>
  <si>
    <t>2023年中小企业发展（中小企业数字化转型方向）专项补助资金</t>
  </si>
  <si>
    <t>31204</t>
  </si>
  <si>
    <t>费用补贴</t>
  </si>
  <si>
    <t>530122241100003102032</t>
  </si>
  <si>
    <t>2024年度昆明市磷石膏综合利用补助资金</t>
  </si>
  <si>
    <t>530122241100003121440</t>
  </si>
  <si>
    <t>2024年省级制造业高质量发展专项资金</t>
  </si>
  <si>
    <t>530122241100003242301</t>
  </si>
  <si>
    <t>2024年省级制造业高质量发展（磷石膏综合利用奖补方向）专项资金</t>
  </si>
  <si>
    <t>预算05-2表</t>
  </si>
  <si>
    <t>项目年度绩效目标</t>
  </si>
  <si>
    <t>一级指标</t>
  </si>
  <si>
    <t>二级指标</t>
  </si>
  <si>
    <t>三级指标</t>
  </si>
  <si>
    <t>指标性质</t>
  </si>
  <si>
    <t>指标值</t>
  </si>
  <si>
    <t>度量单位</t>
  </si>
  <si>
    <t>指标属性</t>
  </si>
  <si>
    <t>指标内容</t>
  </si>
  <si>
    <t>2026年按照实际发生的份数支付公证服务费，每份200元。</t>
  </si>
  <si>
    <t>产出指标</t>
  </si>
  <si>
    <t>数量指标</t>
  </si>
  <si>
    <t>获补对象数</t>
  </si>
  <si>
    <t>&gt;=</t>
  </si>
  <si>
    <t>500</t>
  </si>
  <si>
    <t>人(人次、家)</t>
  </si>
  <si>
    <t>定量指标</t>
  </si>
  <si>
    <t>反映获补助人员、企业的数量情况，也适用补贴、资助等形式的补助。</t>
  </si>
  <si>
    <t>质量指标</t>
  </si>
  <si>
    <t>获补对象准确率</t>
  </si>
  <si>
    <t>=</t>
  </si>
  <si>
    <t>100</t>
  </si>
  <si>
    <t>%</t>
  </si>
  <si>
    <t>定性指标</t>
  </si>
  <si>
    <t>反映获补助对象认定的准确性情况。
获补对象准确率=抽检符合标准的补助对象数/抽检实际补助对象数*100%</t>
  </si>
  <si>
    <t>时效指标</t>
  </si>
  <si>
    <t>发放及时率</t>
  </si>
  <si>
    <t>98</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</si>
  <si>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</si>
  <si>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</si>
  <si>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</si>
  <si>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</si>
  <si>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</si>
  <si>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满意度指标</t>
  </si>
  <si>
    <t>服务对象满意度</t>
  </si>
  <si>
    <t>受益对象满意度</t>
  </si>
  <si>
    <t>反映获补助受益对象的满意程度。</t>
  </si>
  <si>
    <t>推动提升昆明市磷石膏综合利用水平，不断促进该市磷化工产业绿色化、循环化高质量发展，确保2024年上半年磷石膏综合利用率达到65%以上，社会公众和服务对象满意度达到90%以上。</t>
  </si>
  <si>
    <t>全区磷石膏综合利用量</t>
  </si>
  <si>
    <t>万吨</t>
  </si>
  <si>
    <t>未达到标准扣分，达到不扣分</t>
  </si>
  <si>
    <t>全区磷石膏综合利用率</t>
  </si>
  <si>
    <t>65</t>
  </si>
  <si>
    <t>产品合格率</t>
  </si>
  <si>
    <t>95</t>
  </si>
  <si>
    <t>获补助项目对行业发展促进作用</t>
  </si>
  <si>
    <t>提高</t>
  </si>
  <si>
    <t>未达标准扣分，达标不扣分</t>
  </si>
  <si>
    <t>获扶持企业满意度</t>
  </si>
  <si>
    <t>通过2024年-2025年配合昆明市开展城市试点，支持政府综合施策，探索形成中小企业数字化转型的方法路径、市场机制和典型模式，引导和推动广大中小企业加快数字化转型，全面提升中小企业数字化水平，促进数字经济和实体经济深度融合</t>
  </si>
  <si>
    <t>2024年拟改造企业数量</t>
  </si>
  <si>
    <t>户</t>
  </si>
  <si>
    <t>昆明市财政局关于预下达2023年中小企业发展专项资金（中小企业数字化转型方向）的通知昆财产业（2024）28号</t>
  </si>
  <si>
    <t>企业改造完成后数字化水平达到二级及以上</t>
  </si>
  <si>
    <t>90</t>
  </si>
  <si>
    <t>细分行业规上工业中小企业数字化水平二级及以上比例</t>
  </si>
  <si>
    <t>80</t>
  </si>
  <si>
    <t>被改造规上工业中小企业数字化水平达到二级及以上</t>
  </si>
  <si>
    <t>资金拨付率</t>
  </si>
  <si>
    <t>举办数字化转型公共服务活动</t>
  </si>
  <si>
    <t>场</t>
  </si>
  <si>
    <t>被改造的数字化转型企业满意度</t>
  </si>
  <si>
    <t>80%</t>
  </si>
  <si>
    <t>2026年支付疫情防控采购物资资金89905.29元。</t>
  </si>
  <si>
    <t>足额支付资金</t>
  </si>
  <si>
    <t>足额支付相关供应商。</t>
  </si>
  <si>
    <t>2024年12月份完成支付。</t>
  </si>
  <si>
    <t>按时支付供应商欠款。</t>
  </si>
  <si>
    <t>经济效益</t>
  </si>
  <si>
    <t>按照实际欠款支付，不再产生其他费用。</t>
  </si>
  <si>
    <t>合同应支付金额</t>
  </si>
  <si>
    <t>供应商满意度测评</t>
  </si>
  <si>
    <t>按时足额支付资金。</t>
  </si>
  <si>
    <t>2026年支付整改资金437900元。</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</si>
  <si>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</si>
  <si>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</si>
  <si>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</si>
  <si>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</si>
  <si>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设备采购经济性</t>
  </si>
  <si>
    <t>元</t>
  </si>
  <si>
    <t>反映设备采购成本低于计划数所获得的经济效益。</t>
  </si>
  <si>
    <t>使用人员满意度</t>
  </si>
  <si>
    <t>反映服务对象对购置设备的整体满意情况。
使用人员满意度=（对购置设备满意的人数/问卷调查人数）*100%。</t>
  </si>
  <si>
    <t>1.利用磷石膏制酸联产水泥（氧化钙材料）、生产高强石膏
粉（无水二型石膏粉）及其制品、在超细化填料等领域进行高质
化利用的，按5元/吨进行奖补。2.利用磷石膏生产建筑石膏粉的，
按2元/吨进行奖补；利用建筑石膏粉延伸生产石膏砂浆、石膏
板、石膏砌块、石膏模具、加气砖、路沿石等石膏建材制品的，
按1元/吨进行奖补。3.在水泥（水泥熟料）、水泥添加剂（水泥
缓凝剂、水泥速凝剂）生产中综合利用磷石膏的，按2元/吨进
行奖补（利用磷石膏基水泥缓凝剂的，按1元/吨进行奖补）。同
一个企业可按不同产品的补助标准同时申报奖补，原则上单个企
业每年累计奖补不超过100万元。</t>
  </si>
  <si>
    <t>支持磷石膏综合利用项目</t>
  </si>
  <si>
    <t>个</t>
  </si>
  <si>
    <t>昆明市财政局关于预下达2024年度昆明市磷石膏综合利用补助资金补助资金的通知昆财产业（2024）55号</t>
  </si>
  <si>
    <t xml:space="preserve">昆明市财政局关于预下达2024年度昆明市磷石膏综合利用补助资金补助资金的通知昆财产业（2024）55号
</t>
  </si>
  <si>
    <t>项目资金完成时限</t>
  </si>
  <si>
    <t>&lt;=</t>
  </si>
  <si>
    <t>2024年10月</t>
  </si>
  <si>
    <t>完成工业生产总值</t>
  </si>
  <si>
    <t>4500</t>
  </si>
  <si>
    <t>万元</t>
  </si>
  <si>
    <t>生态环境质量改善</t>
  </si>
  <si>
    <t>磷石膏</t>
  </si>
  <si>
    <t>可持续影响</t>
  </si>
  <si>
    <t>资源化综合利用磷石膏量</t>
  </si>
  <si>
    <t>被补助对象满意度</t>
  </si>
  <si>
    <t>1、应有主要负责人和常设服务人员各1人，走访企业服务应不少于60家次；
2、高新技术企业培育认定服务方面，完成对2024年到期重新认定企业的情况调查和服务；完成2024年度云南省高新技术企业培育库的推荐不少于23家；完成2024年度高新技术企业认定推荐服务，每家申报企业均由咨询记录；高新技术企业数量完成上级下达的增量指标。
3、研发体系规范性建设服务方面，完成包括高新技术企业在内的重点企业研发活动情况摸排，走访调研应有相关记录；完成对相关企业研发体系构建和相应研发活动开展服务并有相关记录；按照甲方的安排，配合完成对相应年度的研发经费投入核评工作，实现全社会研发投入较上年增长达到上级增量指标；出具《2022年度晋宁区规上企业研发经费核定专项审计报告》。
4、科技宣传方面，组织面向全区的高新技术企业、研发体系构建培训各1场，印发高新技术企业和研发体系构建操作指南等宣传资料不少于100份。
5、加快中小企业向省级、国家科技型中小企业发展，新增科技型中小企业19家以上。实现技术合同成交额8600万元；科技服务业营业收入实现增长20%。鼓励培养引进一批“春城计划”高层次科技人才，引进外籍人才不少于2人。</t>
  </si>
  <si>
    <t>走访企业数量</t>
  </si>
  <si>
    <t>60</t>
  </si>
  <si>
    <t>走访企业60家以上。</t>
  </si>
  <si>
    <t>印发宣传资料</t>
  </si>
  <si>
    <t>份</t>
  </si>
  <si>
    <t>按照技术服务合同执行</t>
  </si>
  <si>
    <t>实现技术合同成交额</t>
  </si>
  <si>
    <t>8600</t>
  </si>
  <si>
    <t>实现技术合同成交额8600万元。</t>
  </si>
  <si>
    <t>被服务企业满意度</t>
  </si>
  <si>
    <t>对服务企业进行满意度测评达95%以上。</t>
  </si>
  <si>
    <t>确保全区OA系统正常运行。</t>
  </si>
  <si>
    <t>及时维修、维护OA。</t>
  </si>
  <si>
    <t>故障处理上门时间不超过1小时，修复时间不超过24小时。</t>
  </si>
  <si>
    <t>小时</t>
  </si>
  <si>
    <t>提高工作效率</t>
  </si>
  <si>
    <t>98%</t>
  </si>
  <si>
    <t>人</t>
  </si>
  <si>
    <t>系统正常运行的连续性</t>
  </si>
  <si>
    <t>全区全年连续运行系统稳定。</t>
  </si>
  <si>
    <t>次/年</t>
  </si>
  <si>
    <t>晋宁区电子政务OA办公系统维护协议</t>
  </si>
  <si>
    <t>OA使用单位满意度测评</t>
  </si>
  <si>
    <t>满意度测评</t>
  </si>
  <si>
    <t>保障区人民政府电视电话会议正常运行。</t>
  </si>
  <si>
    <t>信息数据安全</t>
  </si>
  <si>
    <t>反映信息系统相关数据安全的保障情况。</t>
  </si>
  <si>
    <t>系统全年正常运行时长</t>
  </si>
  <si>
    <t>8000</t>
  </si>
  <si>
    <t>反映信息系统全年正常运行时间情况。</t>
  </si>
  <si>
    <t>系统正常使用年限</t>
  </si>
  <si>
    <t>年</t>
  </si>
  <si>
    <t>反映系统正常使用期限。</t>
  </si>
  <si>
    <t>使用人员满意度度</t>
  </si>
  <si>
    <t>反映使用对象对信息系统使用的满意度。
使用人员满意度=（对信息系统满意的使用人员/问卷调查人数）*100%</t>
  </si>
  <si>
    <t>确保晋宁区OA系统的正常运行。</t>
  </si>
  <si>
    <t>确保线路畅通，提高工作效率。</t>
  </si>
  <si>
    <t>按照合同协议执行。</t>
  </si>
  <si>
    <t>保证全区党政机关、事业单位正常办公</t>
  </si>
  <si>
    <t>确保线路畅通，保证全区党政机关、事业单位正常办公，提高工作效</t>
  </si>
  <si>
    <t>全区党政机关、事业单位满意度.</t>
  </si>
  <si>
    <t>&gt;</t>
  </si>
  <si>
    <t>满意度调查</t>
  </si>
  <si>
    <t>区财政安排10万元，作为晋宁区电子政务OA系统密码应用安全性评估应急资金，包干使用。项目经费共计7万元，2025年已支付2万元，2026年需支付5万元。</t>
  </si>
  <si>
    <t>研究报告数量</t>
  </si>
  <si>
    <t>1.00</t>
  </si>
  <si>
    <t>形成最终研究报告个数。</t>
  </si>
  <si>
    <t>反映研究成果验收通过情况。
验收通过率=评审通过的研究成果/上报参加评审的研究成果数量*100%。</t>
  </si>
  <si>
    <t>研究成果采纳率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</si>
  <si>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</si>
  <si>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</si>
  <si>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2025年完成2个重点领域课题的编制工作。</t>
  </si>
  <si>
    <t>2026年支付最低生活保障11606.4元。</t>
  </si>
  <si>
    <t>生活状况改善</t>
  </si>
  <si>
    <t>反映补助促进受助对象生活状况改善的情况。</t>
  </si>
  <si>
    <t>区级先进制造业集群质量效益显著提升、协同创新能力明显增强；推进实施一批重点行业技术改造项目，提升企业技术创新能力；推动制造业绿色化、低碳化、循环化发展能力持续向好；社会公众和服务对象满意度达到90%以上。</t>
  </si>
  <si>
    <t>区级支持先进制造业集群项目数量</t>
  </si>
  <si>
    <t>昆明市财政局关于下达2024年省级制造业高质量发展专项资金（第一批）的通知</t>
  </si>
  <si>
    <t>区级支持制造业重大产业项目数量</t>
  </si>
  <si>
    <t>2024年省级制造业高质量发展专项资金（第一批）</t>
  </si>
  <si>
    <t>2024年底预算资金平均支出进度</t>
  </si>
  <si>
    <t>规模以上工业企业增加值增速</t>
  </si>
  <si>
    <t>获补助项目对行业发展或保障民生促进作用</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</si>
  <si>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</si>
  <si>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</si>
  <si>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</si>
  <si>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</si>
  <si>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</si>
  <si>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</si>
  <si>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</si>
  <si>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</si>
  <si>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</si>
  <si>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</si>
  <si>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</si>
  <si>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</si>
  <si>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</si>
  <si>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</si>
  <si>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</si>
  <si>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车辆维修保养费</t>
  </si>
  <si>
    <t>车辆维修和保养服务</t>
  </si>
  <si>
    <t>车辆保险</t>
  </si>
  <si>
    <t>机动车保险服务</t>
  </si>
  <si>
    <t>燃油费</t>
  </si>
  <si>
    <t>汽油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</si>
  <si>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</si>
  <si>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</si>
  <si>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</si>
  <si>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</si>
  <si>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</si>
  <si>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</si>
  <si>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</si>
  <si>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</si>
  <si>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</si>
  <si>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</si>
  <si>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</si>
  <si>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</si>
  <si>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</si>
  <si>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</si>
  <si>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</si>
  <si>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</si>
  <si>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</si>
  <si>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</si>
  <si>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</si>
  <si>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</si>
  <si>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</si>
  <si>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</si>
  <si>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</si>
  <si>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A02 设备</t>
  </si>
  <si>
    <t>A02010104 服务器</t>
  </si>
  <si>
    <t>签字验签服务器</t>
  </si>
  <si>
    <t>A02010312 密码产品</t>
  </si>
  <si>
    <t>服务器密码机</t>
  </si>
  <si>
    <t>A02010313 虚拟专用网（VPN）设备</t>
  </si>
  <si>
    <t>SSLVPN</t>
  </si>
  <si>
    <t>A02010399 其他信息安全设备</t>
  </si>
  <si>
    <t>国密系统</t>
  </si>
  <si>
    <t>预算11表</t>
  </si>
  <si>
    <t>上级补助</t>
  </si>
  <si>
    <t>备注：因我单位无提前下达的上级转移支付补助项目支出预算，该表以空表进行公开。</t>
  </si>
  <si>
    <t>预算12表</t>
  </si>
  <si>
    <t>项目级次</t>
  </si>
  <si>
    <t>114 对个人和家庭的补助</t>
  </si>
  <si>
    <t>本级</t>
  </si>
  <si>
    <t>311 专项业务类</t>
  </si>
  <si>
    <t>313 事业发展类</t>
  </si>
  <si>
    <t/>
  </si>
  <si>
    <t>预算13表</t>
  </si>
  <si>
    <t>部门名称</t>
  </si>
  <si>
    <t>一、部门整体目标</t>
  </si>
  <si>
    <t>内容</t>
  </si>
  <si>
    <t>说明</t>
  </si>
  <si>
    <t>部门总体目标</t>
  </si>
  <si>
    <t>部门职责</t>
  </si>
  <si>
    <t>（一）贯彻党的方针政策，执行国家、省、市的法律法规、规章、制度；负责编制全区工业、科技发展规划和工业经济年度运行调控方案，协调解决经济运行中的重大问题；负责拟定促进工业、科技、信息化发展政策体系；统筹推进全区工业领域信息化发展，制定并实施制造业与互联网融合发展、工业互联网创新应用等专项规划和计划；负责本行业领域的安全生产监督工作；负责生态环境共保联治和区域绿色发展协作。
（二）贯彻执行大抓产业、主攻工业发展战略，提出产业发展导向，重点行业、重要产品结构调整方案，并组织实施。
（三）负责宣传贯彻国家和地方有关节能方面的政策，制定节能监察计划、标准、规程、制度等；负责承担节能产品与节能服务市场的监督管理；提出行业专项节能项目和资金计划的安排意见，扎实推进绿色低碳发展；负责工业企业技术改造升级项目的审核工作；组织制定能源节约和资源综合利用、清洁生产促进规划，加强煤炭清洁高效利用和可再生能源消纳利用，持续有力开展“碳中和、碳达峰行动”；负责工业和信息化节能工作。
（四）加快推动科技创新全链条管理，促进科技成果转化，促进科技和经济社会发展相结合。建立统筹协调机制，会同区有关行业主管部门拟订产业科技创新规划、组织项目申报，共同开展产业科技创新；深化财政科技经费分配使用机制改革，完善区财政科技计划执行和项目管理专业机构管理体制，调整优化财政科技计划（专项、基金等）协调管理、科研项目资金协调评估等职责。
（五）承担中小企业和非公经济发展工作；组织制定促进中小企业发展和非公有制经济发展的有关政策措施。
（六）参与产业技术和农村实用技术的引进、试验、示范和推广工作；负责科普工作和科技培训、科技宣传、科技信息服务工作；负责工业与信息化融合发展工作；会同有关部门处理工业行业领域网络与信息安全重大事件。
（七）负责监测分析工业、信息化运行态势，进行预警预测与信息引导，协调解决行业运行发展中的有关问题并提出政策建议；负责信息化应急协调、无线电管理及应急处置工作；负责辖区内工业和信息化企业生产要素的组织协调保障工作；负责组织电网建设、监管电网调度和电力需求侧管理工作。
（八）完成区委、区政府交办的其他任务。</t>
  </si>
  <si>
    <t>根据三定方案归纳</t>
  </si>
  <si>
    <t>1.主动靠前服务，优化营商环境。一是深入了解企业员工返岗、生产运行、市场销售等方面的情况，全方位做好跟踪服务，及时协调解决企业遇到的实际问题，保障企业正常生产经营。二是积极梳理上级各有关部门扶持政策，通过“线上+线下”方式，结合日常调研走访，加大政策宣传力度，对符合条件企业进行一对一辅导，协助其准备申报材料，及时对接协调解决企业在政策申报过程中遇到的问题，充分发挥政策对企业发展的激励作用。三是推行项目帮办代办促工业投资。抓招商项目落地率、抓落地项目开工率、抓建设项目投产率、抓扩建技改项目，促企业升级增效，对工业投资形成补充支撑。
2.着力重点产业链转型升级。一是补齐化工园区基础设施和管理服务能力短板，提速化工园区污水处理厂和消防救援站建设投用，全力以赴促进化工园区通过认定，为精细化工产业发展和企业扩能改造夯牢奠基石。二是围绕以磷为主的精细化工主导产业，科学谋划近期、中期、远期产业迭代和项目准入退出，不断提高产品附加值，降低综合能耗。最终实现“产业链条进一步完善、产业集群进一步显现、产业规模进一步扩大、企业竞争力进一步增强”的发展目标。
3.持续壮大规上企业规模。一是建立动态培育机制，按照“优化结构、注重质量”的总体思路，做好规上企业库的合理轮换，优进劣出。二是优化服务，项目全周期跟踪，继续关注贵欣包装、海天电缆、单山蘸水等项目进度，做好小升规及转库跟踪指导。
4.促进工业经济绿色发展。一是促进产业结构优化升级，加快淘汰落后产能，发展节能环保、清洁能源等绿色产业，提高产业整体竞争力。二是以磷化工、装备制造等行业为重点，加大清洁生产扶持力度，鼓励重点行业企业开展清洁生产审核。三是支持开展绿色工厂、绿色园区试点示范建设，加快构建绿色制造体系，大力推动园区绿色高质量发展。
5.完善“政产学研用”协同创新机制，持续强化企业创新主体地位，在磷化工、花卉等领域培育一批掌握核心技术的科技领军企业，构建大中小企业融通创新生态，实现创新要素跨主体流动更加顺畅。
6.积极推进规模以上工业企业开展两化融合评估诊断和对标引导工作。鼓励引导企业开展两化融合管理体系贯标，引导有条件的企业开展数字化转型升级。
7.联合相关职能部门对行业领域企业安全生产工作抓好日常检查及督促指导工作，持续紧抓行业（领域）管理和专项整治，确保行业领域安全生产有序平稳。</t>
  </si>
  <si>
    <t>根据部门职责，中长期规划，各级党委，各级政府要求归纳</t>
  </si>
  <si>
    <t>部门年度目标</t>
  </si>
  <si>
    <t>1、确保部门正常运行。
2、确保全区OA电子政务系统、晋宁区视频会议系统正常运行。
3、确保全区高新技术企业数量等各项指标达市级要求。
4、完成晋宁区电子政务OA系统商用密码安全性整改工作。
5、完成对企业的转移支付工作。</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</si>
  <si>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</si>
  <si>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</si>
  <si>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</si>
  <si>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</si>
  <si>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</si>
  <si>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</si>
  <si>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</si>
  <si>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</si>
  <si>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</si>
  <si>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确保机构正常运转，工资、补贴及生活补助正常发放。</t>
  </si>
  <si>
    <t>1、确保在编人员工资、补贴，编外人员工资正常发放，确保社保缴费，确保退休人员补贴及遗属生活补助正常发放；
2、单位办公经费及差旅费，公车运行维护费等，确保部门正常运行。</t>
  </si>
  <si>
    <t>确保视频会议系统、OA系统正常运行，完成对OA系统商用密码安全性进行整改。</t>
  </si>
  <si>
    <t>确保晋宁区OA线路租用、系统维护，确保晋宁区人民支付电视电话视频会议系统正常运行；完成对晋宁区OA系统商用密码安全性整改工作。</t>
  </si>
  <si>
    <t>开展晋宁区科技创新和中小企业服务工作</t>
  </si>
  <si>
    <t>1、走访企业服务不少于62家次；
2、高新技术企业培育数量完成上级下达费增量指标；
3、配合完成对相应年度的研发经费投入核评工作，实现全社会研发投入较上年增长达到上级增量指标；
4、新增科技型中小企业12家以上。</t>
  </si>
  <si>
    <t>完成“十五五”规划编制工作</t>
  </si>
  <si>
    <t>2025年开展规划编制工作，2026年完成编制并按照合同金额支付尾款。</t>
  </si>
  <si>
    <t>支付拖欠企业账款还款确认事宜公证费</t>
  </si>
  <si>
    <t>2025年化债工作中，和相关企业进行还款确认公证事宜，按照合同规定，一家企业支付300元，按照实际公证数量进行支付。</t>
  </si>
  <si>
    <t>支付企业疫情防控物资采购资金</t>
  </si>
  <si>
    <t>支持2023年中小企业发展专项资金（中小企业数字化转型方向）</t>
  </si>
  <si>
    <t>支付昆明市财政局下达2023年中小企业发展专项资金（中小企业数字化转型方向）资金</t>
  </si>
  <si>
    <t>中小企业专项资金</t>
  </si>
  <si>
    <t>2025年中央中小企业发展专项资金</t>
  </si>
  <si>
    <t>省级第二批磷石膏综合利用奖补资金</t>
  </si>
  <si>
    <t>支付2024年省级制造业高质量发展（磷石膏综合利用奖补方向）专项资金</t>
  </si>
  <si>
    <t>2025年省级促进工业经济增长（2026年第一批）财政资金</t>
  </si>
  <si>
    <t>2025年度昆明市磷石膏综合利用（2026年第一批）补助资金</t>
  </si>
  <si>
    <t>2025年州(市)区域创新能力提升(第一批)专项资金</t>
  </si>
  <si>
    <t>2025年（第一批）省级制造业高质量发展专项资金</t>
  </si>
  <si>
    <t>三、部门整体支出绩效指标</t>
  </si>
  <si>
    <t>绩效指标</t>
  </si>
  <si>
    <t>评（扣）分标准</t>
  </si>
  <si>
    <t>绩效指标设定依据及指标值数据来源</t>
  </si>
  <si>
    <t xml:space="preserve">二级指标 </t>
  </si>
  <si>
    <t>合同相关规定</t>
  </si>
  <si>
    <t>财政相关规定</t>
  </si>
  <si>
    <t>及时发放人员工资、补贴</t>
  </si>
  <si>
    <t>300</t>
  </si>
  <si>
    <t>天</t>
  </si>
  <si>
    <t>生态效益</t>
  </si>
  <si>
    <t>按照相关规定执行。</t>
  </si>
  <si>
    <t>发放测评表</t>
  </si>
  <si>
    <t>成本指标</t>
  </si>
  <si>
    <t>经济成本指标</t>
  </si>
  <si>
    <t>实际支付金额</t>
  </si>
  <si>
    <t>不超预算标准。</t>
  </si>
  <si>
    <t>OA系统商用密码安全性整改工作，不超预算。</t>
  </si>
  <si>
    <t>按照合同执行。</t>
  </si>
</sst>
</file>

<file path=xl/styles.xml><?xml version="1.0" encoding="utf-8"?>
<styleSheet xmlns="http://schemas.openxmlformats.org/spreadsheetml/2006/main">
  <numFmts count="9">
    <numFmt numFmtId="176" formatCode="hh:mm:ss"/>
    <numFmt numFmtId="177" formatCode="#,##0;\-#,##0;;@"/>
    <numFmt numFmtId="42" formatCode="_ &quot;￥&quot;* #,##0_ ;_ &quot;￥&quot;* \-#,##0_ ;_ &quot;￥&quot;* &quot;-&quot;_ ;_ @_ "/>
    <numFmt numFmtId="178" formatCode="yyyy\-mm\-dd\ hh:mm:ss"/>
    <numFmt numFmtId="179" formatCode="#,##0.00;\-#,##0.00;;@"/>
    <numFmt numFmtId="180" formatCode="yyyy\-mm\-dd"/>
    <numFmt numFmtId="43" formatCode="_ * #,##0.00_ ;_ * \-#,##0.00_ ;_ * &quot;-&quot;??_ ;_ @_ "/>
    <numFmt numFmtId="44" formatCode="_ &quot;￥&quot;* #,##0.00_ ;_ &quot;￥&quot;* \-#,##0.00_ ;_ &quot;￥&quot;* &quot;-&quot;??_ ;_ @_ "/>
    <numFmt numFmtId="41" formatCode="_ * #,##0_ ;_ * \-#,##0_ ;_ * &quot;-&quot;_ ;_ @_ "/>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800080"/>
      <name val="宋体"/>
      <charset val="0"/>
      <scheme val="minor"/>
    </font>
    <font>
      <i/>
      <sz val="11"/>
      <color rgb="FF7F7F7F"/>
      <name val="宋体"/>
      <charset val="0"/>
      <scheme val="minor"/>
    </font>
    <font>
      <u/>
      <sz val="11"/>
      <color rgb="FF0000FF"/>
      <name val="宋体"/>
      <charset val="0"/>
      <scheme val="minor"/>
    </font>
    <font>
      <sz val="9"/>
      <name val="宋体"/>
      <charset val="134"/>
    </font>
    <font>
      <sz val="11"/>
      <color theme="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7" fillId="16" borderId="0" applyNumberFormat="0" applyBorder="0" applyAlignment="0" applyProtection="0">
      <alignment vertical="center"/>
    </xf>
    <xf numFmtId="0" fontId="31" fillId="1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2" fillId="0" borderId="1">
      <alignment horizontal="right" vertical="center"/>
    </xf>
    <xf numFmtId="0" fontId="27" fillId="8"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3" fillId="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2" fillId="0" borderId="1">
      <alignment horizontal="right" vertical="center"/>
    </xf>
    <xf numFmtId="0" fontId="19" fillId="0" borderId="0" applyNumberFormat="0" applyFill="0" applyBorder="0" applyAlignment="0" applyProtection="0">
      <alignment vertical="center"/>
    </xf>
    <xf numFmtId="0" fontId="0" fillId="22" borderId="20" applyNumberFormat="0" applyFont="0" applyAlignment="0" applyProtection="0">
      <alignment vertical="center"/>
    </xf>
    <xf numFmtId="0" fontId="23" fillId="24" borderId="0" applyNumberFormat="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0" borderId="16" applyNumberFormat="0" applyFill="0" applyAlignment="0" applyProtection="0">
      <alignment vertical="center"/>
    </xf>
    <xf numFmtId="0" fontId="28" fillId="0" borderId="16" applyNumberFormat="0" applyFill="0" applyAlignment="0" applyProtection="0">
      <alignment vertical="center"/>
    </xf>
    <xf numFmtId="0" fontId="23" fillId="21" borderId="0" applyNumberFormat="0" applyBorder="0" applyAlignment="0" applyProtection="0">
      <alignment vertical="center"/>
    </xf>
    <xf numFmtId="0" fontId="29" fillId="0" borderId="21" applyNumberFormat="0" applyFill="0" applyAlignment="0" applyProtection="0">
      <alignment vertical="center"/>
    </xf>
    <xf numFmtId="0" fontId="23" fillId="29" borderId="0" applyNumberFormat="0" applyBorder="0" applyAlignment="0" applyProtection="0">
      <alignment vertical="center"/>
    </xf>
    <xf numFmtId="0" fontId="33" fillId="11" borderId="19" applyNumberFormat="0" applyAlignment="0" applyProtection="0">
      <alignment vertical="center"/>
    </xf>
    <xf numFmtId="0" fontId="30" fillId="11" borderId="17" applyNumberFormat="0" applyAlignment="0" applyProtection="0">
      <alignment vertical="center"/>
    </xf>
    <xf numFmtId="0" fontId="32" fillId="15" borderId="18" applyNumberFormat="0" applyAlignment="0" applyProtection="0">
      <alignment vertical="center"/>
    </xf>
    <xf numFmtId="0" fontId="27" fillId="20" borderId="0" applyNumberFormat="0" applyBorder="0" applyAlignment="0" applyProtection="0">
      <alignment vertical="center"/>
    </xf>
    <xf numFmtId="0" fontId="23" fillId="10" borderId="0" applyNumberFormat="0" applyBorder="0" applyAlignment="0" applyProtection="0">
      <alignment vertical="center"/>
    </xf>
    <xf numFmtId="0" fontId="25" fillId="0" borderId="15" applyNumberFormat="0" applyFill="0" applyAlignment="0" applyProtection="0">
      <alignment vertical="center"/>
    </xf>
    <xf numFmtId="0" fontId="24" fillId="0" borderId="14" applyNumberFormat="0" applyFill="0" applyAlignment="0" applyProtection="0">
      <alignment vertical="center"/>
    </xf>
    <xf numFmtId="0" fontId="38" fillId="28" borderId="0" applyNumberFormat="0" applyBorder="0" applyAlignment="0" applyProtection="0">
      <alignment vertical="center"/>
    </xf>
    <xf numFmtId="0" fontId="34" fillId="19" borderId="0" applyNumberFormat="0" applyBorder="0" applyAlignment="0" applyProtection="0">
      <alignment vertical="center"/>
    </xf>
    <xf numFmtId="10" fontId="22" fillId="0" borderId="1">
      <alignment horizontal="right" vertical="center"/>
    </xf>
    <xf numFmtId="0" fontId="27" fillId="14" borderId="0" applyNumberFormat="0" applyBorder="0" applyAlignment="0" applyProtection="0">
      <alignment vertical="center"/>
    </xf>
    <xf numFmtId="0" fontId="23" fillId="18" borderId="0" applyNumberFormat="0" applyBorder="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27" fillId="23" borderId="0" applyNumberFormat="0" applyBorder="0" applyAlignment="0" applyProtection="0">
      <alignment vertical="center"/>
    </xf>
    <xf numFmtId="0" fontId="27" fillId="32" borderId="0" applyNumberFormat="0" applyBorder="0" applyAlignment="0" applyProtection="0">
      <alignment vertical="center"/>
    </xf>
    <xf numFmtId="0" fontId="23" fillId="27" borderId="0" applyNumberFormat="0" applyBorder="0" applyAlignment="0" applyProtection="0">
      <alignment vertical="center"/>
    </xf>
    <xf numFmtId="0" fontId="23" fillId="4" borderId="0" applyNumberFormat="0" applyBorder="0" applyAlignment="0" applyProtection="0">
      <alignment vertical="center"/>
    </xf>
    <xf numFmtId="0" fontId="27" fillId="7" borderId="0" applyNumberFormat="0" applyBorder="0" applyAlignment="0" applyProtection="0">
      <alignment vertical="center"/>
    </xf>
    <xf numFmtId="0" fontId="27" fillId="31" borderId="0" applyNumberFormat="0" applyBorder="0" applyAlignment="0" applyProtection="0">
      <alignment vertical="center"/>
    </xf>
    <xf numFmtId="0" fontId="23" fillId="9" borderId="0" applyNumberFormat="0" applyBorder="0" applyAlignment="0" applyProtection="0">
      <alignment vertical="center"/>
    </xf>
    <xf numFmtId="0" fontId="27" fillId="17" borderId="0" applyNumberFormat="0" applyBorder="0" applyAlignment="0" applyProtection="0">
      <alignment vertical="center"/>
    </xf>
    <xf numFmtId="0" fontId="23" fillId="13" borderId="0" applyNumberFormat="0" applyBorder="0" applyAlignment="0" applyProtection="0">
      <alignment vertical="center"/>
    </xf>
    <xf numFmtId="0" fontId="23" fillId="26" borderId="0" applyNumberFormat="0" applyBorder="0" applyAlignment="0" applyProtection="0">
      <alignment vertical="center"/>
    </xf>
    <xf numFmtId="0" fontId="27" fillId="30" borderId="0" applyNumberFormat="0" applyBorder="0" applyAlignment="0" applyProtection="0">
      <alignment vertical="center"/>
    </xf>
    <xf numFmtId="0" fontId="23" fillId="25" borderId="0" applyNumberFormat="0" applyBorder="0" applyAlignment="0" applyProtection="0">
      <alignment vertical="center"/>
    </xf>
    <xf numFmtId="179" fontId="22" fillId="0" borderId="1">
      <alignment horizontal="right" vertical="center"/>
    </xf>
    <xf numFmtId="49" fontId="22" fillId="0" borderId="1">
      <alignment horizontal="left" vertical="center" wrapText="1"/>
    </xf>
    <xf numFmtId="179" fontId="22" fillId="0" borderId="1">
      <alignment horizontal="right" vertical="center"/>
    </xf>
    <xf numFmtId="176" fontId="22" fillId="0" borderId="1">
      <alignment horizontal="right" vertical="center"/>
    </xf>
    <xf numFmtId="177" fontId="22" fillId="0" borderId="1">
      <alignment horizontal="right" vertical="center"/>
    </xf>
  </cellStyleXfs>
  <cellXfs count="22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7" fillId="0" borderId="1" xfId="56" applyNumberFormat="1" applyFont="1" applyBorder="1" applyAlignment="1">
      <alignment horizontal="center" vertical="center"/>
    </xf>
    <xf numFmtId="177"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1" xfId="0" applyFont="1" applyFill="1" applyBorder="1" applyAlignment="1">
      <alignment vertical="center" wrapText="1"/>
    </xf>
    <xf numFmtId="0" fontId="2" fillId="0" borderId="1" xfId="0" applyFont="1" applyFill="1" applyBorder="1" applyAlignment="1">
      <alignmen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179" fontId="7" fillId="0" borderId="1" xfId="0" applyNumberFormat="1" applyFont="1" applyFill="1" applyBorder="1" applyAlignment="1">
      <alignment horizontal="right" vertical="center"/>
    </xf>
    <xf numFmtId="179" fontId="7" fillId="0" borderId="1" xfId="0" applyNumberFormat="1" applyFont="1" applyFill="1" applyBorder="1" applyAlignment="1">
      <alignment horizontal="right"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2" workbookViewId="0">
      <selection activeCell="A1" sqref="A1"/>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"单位名称："&amp;"昆明市晋宁区工业和科学技术信息化局"</f>
        <v>单位名称：昆明市晋宁区工业和科学技术信息化局</v>
      </c>
      <c r="B3" s="193"/>
      <c r="D3" s="174"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10">
        <v>10410653.03</v>
      </c>
      <c r="C6" s="196" t="s">
        <v>8</v>
      </c>
      <c r="D6" s="110">
        <v>487900</v>
      </c>
    </row>
    <row r="7" ht="17.25" customHeight="1" spans="1:4">
      <c r="A7" s="196" t="s">
        <v>9</v>
      </c>
      <c r="B7" s="110"/>
      <c r="C7" s="196" t="s">
        <v>10</v>
      </c>
      <c r="D7" s="110"/>
    </row>
    <row r="8" ht="17.25" customHeight="1" spans="1:4">
      <c r="A8" s="196" t="s">
        <v>11</v>
      </c>
      <c r="B8" s="110"/>
      <c r="C8" s="228" t="s">
        <v>12</v>
      </c>
      <c r="D8" s="110"/>
    </row>
    <row r="9" ht="17.25" customHeight="1" spans="1:4">
      <c r="A9" s="196" t="s">
        <v>13</v>
      </c>
      <c r="B9" s="110"/>
      <c r="C9" s="228" t="s">
        <v>14</v>
      </c>
      <c r="D9" s="110"/>
    </row>
    <row r="10" ht="17.25" customHeight="1" spans="1:4">
      <c r="A10" s="196" t="s">
        <v>15</v>
      </c>
      <c r="B10" s="110"/>
      <c r="C10" s="228" t="s">
        <v>16</v>
      </c>
      <c r="D10" s="110"/>
    </row>
    <row r="11" ht="17.25" customHeight="1" spans="1:4">
      <c r="A11" s="196" t="s">
        <v>17</v>
      </c>
      <c r="B11" s="110"/>
      <c r="C11" s="228" t="s">
        <v>18</v>
      </c>
      <c r="D11" s="110">
        <v>4061368.94</v>
      </c>
    </row>
    <row r="12" ht="17.25" customHeight="1" spans="1:4">
      <c r="A12" s="196" t="s">
        <v>19</v>
      </c>
      <c r="B12" s="110"/>
      <c r="C12" s="68" t="s">
        <v>20</v>
      </c>
      <c r="D12" s="110"/>
    </row>
    <row r="13" ht="17.25" customHeight="1" spans="1:4">
      <c r="A13" s="196" t="s">
        <v>21</v>
      </c>
      <c r="B13" s="110"/>
      <c r="C13" s="68" t="s">
        <v>22</v>
      </c>
      <c r="D13" s="110">
        <v>512047.2</v>
      </c>
    </row>
    <row r="14" ht="17.25" customHeight="1" spans="1:4">
      <c r="A14" s="196" t="s">
        <v>23</v>
      </c>
      <c r="B14" s="110"/>
      <c r="C14" s="68" t="s">
        <v>24</v>
      </c>
      <c r="D14" s="110">
        <v>398155.29</v>
      </c>
    </row>
    <row r="15" ht="17.25" customHeight="1" spans="1:4">
      <c r="A15" s="196" t="s">
        <v>25</v>
      </c>
      <c r="B15" s="110"/>
      <c r="C15" s="68" t="s">
        <v>26</v>
      </c>
      <c r="D15" s="110"/>
    </row>
    <row r="16" ht="17.25" customHeight="1" spans="1:4">
      <c r="A16" s="23"/>
      <c r="B16" s="110"/>
      <c r="C16" s="68" t="s">
        <v>27</v>
      </c>
      <c r="D16" s="110"/>
    </row>
    <row r="17" ht="17.25" customHeight="1" spans="1:4">
      <c r="A17" s="197"/>
      <c r="B17" s="110"/>
      <c r="C17" s="68" t="s">
        <v>28</v>
      </c>
      <c r="D17" s="110"/>
    </row>
    <row r="18" ht="17.25" customHeight="1" spans="1:4">
      <c r="A18" s="197"/>
      <c r="B18" s="110"/>
      <c r="C18" s="68" t="s">
        <v>29</v>
      </c>
      <c r="D18" s="110"/>
    </row>
    <row r="19" ht="17.25" customHeight="1" spans="1:4">
      <c r="A19" s="197"/>
      <c r="B19" s="110"/>
      <c r="C19" s="68" t="s">
        <v>30</v>
      </c>
      <c r="D19" s="110">
        <v>4610000</v>
      </c>
    </row>
    <row r="20" ht="17.25" customHeight="1" spans="1:4">
      <c r="A20" s="197"/>
      <c r="B20" s="110"/>
      <c r="C20" s="68" t="s">
        <v>31</v>
      </c>
      <c r="D20" s="110"/>
    </row>
    <row r="21" ht="17.25" customHeight="1" spans="1:4">
      <c r="A21" s="197"/>
      <c r="B21" s="110"/>
      <c r="C21" s="68" t="s">
        <v>32</v>
      </c>
      <c r="D21" s="110"/>
    </row>
    <row r="22" ht="17.25" customHeight="1" spans="1:4">
      <c r="A22" s="197"/>
      <c r="B22" s="110"/>
      <c r="C22" s="68" t="s">
        <v>33</v>
      </c>
      <c r="D22" s="110"/>
    </row>
    <row r="23" ht="17.25" customHeight="1" spans="1:4">
      <c r="A23" s="197"/>
      <c r="B23" s="110"/>
      <c r="C23" s="68" t="s">
        <v>34</v>
      </c>
      <c r="D23" s="110"/>
    </row>
    <row r="24" ht="17.25" customHeight="1" spans="1:4">
      <c r="A24" s="197"/>
      <c r="B24" s="110"/>
      <c r="C24" s="68" t="s">
        <v>35</v>
      </c>
      <c r="D24" s="110">
        <v>341181.6</v>
      </c>
    </row>
    <row r="25" ht="17.25" customHeight="1" spans="1:4">
      <c r="A25" s="197"/>
      <c r="B25" s="110"/>
      <c r="C25" s="68" t="s">
        <v>36</v>
      </c>
      <c r="D25" s="110"/>
    </row>
    <row r="26" ht="17.25" customHeight="1" spans="1:4">
      <c r="A26" s="197"/>
      <c r="B26" s="110"/>
      <c r="C26" s="23" t="s">
        <v>37</v>
      </c>
      <c r="D26" s="110"/>
    </row>
    <row r="27" ht="17.25" customHeight="1" spans="1:4">
      <c r="A27" s="197"/>
      <c r="B27" s="110"/>
      <c r="C27" s="68" t="s">
        <v>38</v>
      </c>
      <c r="D27" s="110"/>
    </row>
    <row r="28" ht="16.5" customHeight="1" spans="1:4">
      <c r="A28" s="197"/>
      <c r="B28" s="110"/>
      <c r="C28" s="68" t="s">
        <v>39</v>
      </c>
      <c r="D28" s="110"/>
    </row>
    <row r="29" ht="16.5" customHeight="1" spans="1:4">
      <c r="A29" s="197"/>
      <c r="B29" s="110"/>
      <c r="C29" s="23" t="s">
        <v>40</v>
      </c>
      <c r="D29" s="110"/>
    </row>
    <row r="30" ht="17.25" customHeight="1" spans="1:4">
      <c r="A30" s="197"/>
      <c r="B30" s="110"/>
      <c r="C30" s="23" t="s">
        <v>41</v>
      </c>
      <c r="D30" s="110"/>
    </row>
    <row r="31" ht="17.25" customHeight="1" spans="1:4">
      <c r="A31" s="197"/>
      <c r="B31" s="110"/>
      <c r="C31" s="68" t="s">
        <v>42</v>
      </c>
      <c r="D31" s="110"/>
    </row>
    <row r="32" ht="16.5" customHeight="1" spans="1:4">
      <c r="A32" s="197" t="s">
        <v>43</v>
      </c>
      <c r="B32" s="110">
        <v>10410653.03</v>
      </c>
      <c r="C32" s="197" t="s">
        <v>44</v>
      </c>
      <c r="D32" s="110">
        <v>10410653.03</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8" t="s">
        <v>50</v>
      </c>
      <c r="B36" s="110">
        <v>10410653.03</v>
      </c>
      <c r="C36" s="198" t="s">
        <v>51</v>
      </c>
      <c r="D36" s="110">
        <v>10410653.03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3" sqref="A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506</v>
      </c>
    </row>
    <row r="2" ht="42" customHeight="1" spans="1:6">
      <c r="A2" s="152" t="str">
        <f>"2026"&amp;"年部门政府性基金预算支出预算表"</f>
        <v>2026年部门政府性基金预算支出预算表</v>
      </c>
      <c r="B2" s="152" t="s">
        <v>507</v>
      </c>
      <c r="C2" s="153"/>
      <c r="D2" s="154"/>
      <c r="E2" s="154"/>
      <c r="F2" s="154"/>
    </row>
    <row r="3" ht="13.5" customHeight="1" spans="1:6">
      <c r="A3" s="47" t="str">
        <f>"单位名称："&amp;"昆明市晋宁区工业和科学技术信息化局"</f>
        <v>单位名称：昆明市晋宁区工业和科学技术信息化局</v>
      </c>
      <c r="B3" s="47" t="s">
        <v>508</v>
      </c>
      <c r="C3" s="149"/>
      <c r="D3" s="151"/>
      <c r="E3" s="151"/>
      <c r="F3" s="148" t="s">
        <v>1</v>
      </c>
    </row>
    <row r="4" ht="19.5" customHeight="1" spans="1:6">
      <c r="A4" s="155" t="s">
        <v>211</v>
      </c>
      <c r="B4" s="156" t="s">
        <v>73</v>
      </c>
      <c r="C4" s="155" t="s">
        <v>74</v>
      </c>
      <c r="D4" s="14" t="s">
        <v>509</v>
      </c>
      <c r="E4" s="15"/>
      <c r="F4" s="39"/>
    </row>
    <row r="5" ht="18.75" customHeight="1" spans="1:6">
      <c r="A5" s="157"/>
      <c r="B5" s="158"/>
      <c r="C5" s="157"/>
      <c r="D5" s="55" t="s">
        <v>55</v>
      </c>
      <c r="E5" s="14" t="s">
        <v>76</v>
      </c>
      <c r="F5" s="55" t="s">
        <v>77</v>
      </c>
    </row>
    <row r="6" ht="18.75" customHeight="1" spans="1:6">
      <c r="A6" s="100">
        <v>1</v>
      </c>
      <c r="B6" s="159" t="s">
        <v>84</v>
      </c>
      <c r="C6" s="100">
        <v>3</v>
      </c>
      <c r="D6" s="16">
        <v>4</v>
      </c>
      <c r="E6" s="16">
        <v>5</v>
      </c>
      <c r="F6" s="16">
        <v>6</v>
      </c>
    </row>
    <row r="7" ht="21" customHeight="1" spans="1:6">
      <c r="A7" s="34"/>
      <c r="B7" s="34"/>
      <c r="C7" s="34"/>
      <c r="D7" s="110"/>
      <c r="E7" s="110"/>
      <c r="F7" s="110"/>
    </row>
    <row r="8" ht="21" customHeight="1" spans="1:6">
      <c r="A8" s="34"/>
      <c r="B8" s="34"/>
      <c r="C8" s="34"/>
      <c r="D8" s="110"/>
      <c r="E8" s="110"/>
      <c r="F8" s="110"/>
    </row>
    <row r="9" ht="18.75" customHeight="1" spans="1:6">
      <c r="A9" s="160" t="s">
        <v>201</v>
      </c>
      <c r="B9" s="160" t="s">
        <v>201</v>
      </c>
      <c r="C9" s="161" t="s">
        <v>201</v>
      </c>
      <c r="D9" s="110"/>
      <c r="E9" s="110"/>
      <c r="F9" s="110"/>
    </row>
    <row r="11" customHeight="1" spans="1:1">
      <c r="A11" t="s">
        <v>510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2"/>
      <c r="C1" s="112"/>
      <c r="R1" s="45"/>
      <c r="S1" s="45" t="s">
        <v>511</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1" t="str">
        <f>"单位名称："&amp;"昆明市晋宁区工业和科学技术信息化局"</f>
        <v>单位名称：昆明市晋宁区工业和科学技术信息化局</v>
      </c>
      <c r="B3" s="114"/>
      <c r="C3" s="114"/>
      <c r="D3" s="49"/>
      <c r="E3" s="49"/>
      <c r="F3" s="49"/>
      <c r="G3" s="49"/>
      <c r="H3" s="49"/>
      <c r="I3" s="49"/>
      <c r="J3" s="49"/>
      <c r="K3" s="49"/>
      <c r="L3" s="49"/>
      <c r="R3" s="50"/>
      <c r="S3" s="148" t="s">
        <v>1</v>
      </c>
    </row>
    <row r="4" ht="15.75" customHeight="1" spans="1:19">
      <c r="A4" s="52" t="s">
        <v>210</v>
      </c>
      <c r="B4" s="115" t="s">
        <v>211</v>
      </c>
      <c r="C4" s="115" t="s">
        <v>512</v>
      </c>
      <c r="D4" s="116" t="s">
        <v>513</v>
      </c>
      <c r="E4" s="116" t="s">
        <v>514</v>
      </c>
      <c r="F4" s="116" t="s">
        <v>515</v>
      </c>
      <c r="G4" s="116" t="s">
        <v>516</v>
      </c>
      <c r="H4" s="116" t="s">
        <v>517</v>
      </c>
      <c r="I4" s="129" t="s">
        <v>218</v>
      </c>
      <c r="J4" s="129"/>
      <c r="K4" s="129"/>
      <c r="L4" s="129"/>
      <c r="M4" s="130"/>
      <c r="N4" s="129"/>
      <c r="O4" s="129"/>
      <c r="P4" s="137"/>
      <c r="Q4" s="129"/>
      <c r="R4" s="130"/>
      <c r="S4" s="138"/>
    </row>
    <row r="5" ht="17.25" customHeight="1" spans="1:19">
      <c r="A5" s="54"/>
      <c r="B5" s="117"/>
      <c r="C5" s="117"/>
      <c r="D5" s="118"/>
      <c r="E5" s="118"/>
      <c r="F5" s="118"/>
      <c r="G5" s="118"/>
      <c r="H5" s="118"/>
      <c r="I5" s="118" t="s">
        <v>55</v>
      </c>
      <c r="J5" s="118" t="s">
        <v>58</v>
      </c>
      <c r="K5" s="118" t="s">
        <v>220</v>
      </c>
      <c r="L5" s="118" t="s">
        <v>518</v>
      </c>
      <c r="M5" s="131" t="s">
        <v>519</v>
      </c>
      <c r="N5" s="132" t="s">
        <v>520</v>
      </c>
      <c r="O5" s="132"/>
      <c r="P5" s="139"/>
      <c r="Q5" s="132"/>
      <c r="R5" s="140"/>
      <c r="S5" s="119"/>
    </row>
    <row r="6" ht="54" customHeight="1" spans="1:19">
      <c r="A6" s="57"/>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70</v>
      </c>
      <c r="B8" s="122" t="s">
        <v>70</v>
      </c>
      <c r="C8" s="122" t="s">
        <v>252</v>
      </c>
      <c r="D8" s="123" t="s">
        <v>521</v>
      </c>
      <c r="E8" s="123" t="s">
        <v>522</v>
      </c>
      <c r="F8" s="123" t="s">
        <v>422</v>
      </c>
      <c r="G8" s="144">
        <v>1</v>
      </c>
      <c r="H8" s="110"/>
      <c r="I8" s="110">
        <v>5000</v>
      </c>
      <c r="J8" s="110">
        <v>5000</v>
      </c>
      <c r="K8" s="110"/>
      <c r="L8" s="110"/>
      <c r="M8" s="110"/>
      <c r="N8" s="110"/>
      <c r="O8" s="110"/>
      <c r="P8" s="110"/>
      <c r="Q8" s="110"/>
      <c r="R8" s="110"/>
      <c r="S8" s="110"/>
    </row>
    <row r="9" ht="21" customHeight="1" spans="1:19">
      <c r="A9" s="121" t="s">
        <v>70</v>
      </c>
      <c r="B9" s="122" t="s">
        <v>70</v>
      </c>
      <c r="C9" s="122" t="s">
        <v>252</v>
      </c>
      <c r="D9" s="123" t="s">
        <v>523</v>
      </c>
      <c r="E9" s="123" t="s">
        <v>524</v>
      </c>
      <c r="F9" s="123" t="s">
        <v>422</v>
      </c>
      <c r="G9" s="144">
        <v>1</v>
      </c>
      <c r="H9" s="110"/>
      <c r="I9" s="110">
        <v>5000</v>
      </c>
      <c r="J9" s="110">
        <v>5000</v>
      </c>
      <c r="K9" s="110"/>
      <c r="L9" s="110"/>
      <c r="M9" s="110"/>
      <c r="N9" s="110"/>
      <c r="O9" s="110"/>
      <c r="P9" s="110"/>
      <c r="Q9" s="110"/>
      <c r="R9" s="110"/>
      <c r="S9" s="110"/>
    </row>
    <row r="10" ht="21" customHeight="1" spans="1:19">
      <c r="A10" s="121" t="s">
        <v>70</v>
      </c>
      <c r="B10" s="122" t="s">
        <v>70</v>
      </c>
      <c r="C10" s="122" t="s">
        <v>252</v>
      </c>
      <c r="D10" s="123" t="s">
        <v>525</v>
      </c>
      <c r="E10" s="123" t="s">
        <v>526</v>
      </c>
      <c r="F10" s="123" t="s">
        <v>422</v>
      </c>
      <c r="G10" s="144">
        <v>1</v>
      </c>
      <c r="H10" s="110"/>
      <c r="I10" s="110">
        <v>5000</v>
      </c>
      <c r="J10" s="110">
        <v>5000</v>
      </c>
      <c r="K10" s="110"/>
      <c r="L10" s="110"/>
      <c r="M10" s="110"/>
      <c r="N10" s="110"/>
      <c r="O10" s="110"/>
      <c r="P10" s="110"/>
      <c r="Q10" s="110"/>
      <c r="R10" s="110"/>
      <c r="S10" s="110"/>
    </row>
    <row r="11" ht="21" customHeight="1" spans="1:19">
      <c r="A11" s="124" t="s">
        <v>201</v>
      </c>
      <c r="B11" s="125"/>
      <c r="C11" s="125"/>
      <c r="D11" s="126"/>
      <c r="E11" s="126"/>
      <c r="F11" s="126"/>
      <c r="G11" s="145"/>
      <c r="H11" s="110"/>
      <c r="I11" s="110">
        <v>15000</v>
      </c>
      <c r="J11" s="110">
        <v>15000</v>
      </c>
      <c r="K11" s="110"/>
      <c r="L11" s="110"/>
      <c r="M11" s="110"/>
      <c r="N11" s="110"/>
      <c r="O11" s="110"/>
      <c r="P11" s="110"/>
      <c r="Q11" s="110"/>
      <c r="R11" s="110"/>
      <c r="S11" s="110"/>
    </row>
    <row r="12" ht="21" customHeight="1" spans="1:19">
      <c r="A12" s="141" t="s">
        <v>527</v>
      </c>
      <c r="B12" s="47"/>
      <c r="C12" s="47"/>
      <c r="D12" s="141"/>
      <c r="E12" s="141"/>
      <c r="F12" s="141"/>
      <c r="G12" s="146"/>
      <c r="H12" s="147"/>
      <c r="I12" s="147"/>
      <c r="J12" s="147"/>
      <c r="K12" s="147"/>
      <c r="L12" s="147"/>
      <c r="M12" s="147"/>
      <c r="N12" s="147"/>
      <c r="O12" s="147"/>
      <c r="P12" s="147"/>
      <c r="Q12" s="147"/>
      <c r="R12" s="147"/>
      <c r="S12" s="147"/>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528</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"单位名称："&amp;"昆明市晋宁区工业和科学技术信息化局"</f>
        <v>单位名称：昆明市晋宁区工业和科学技术信息化局</v>
      </c>
      <c r="B3" s="114"/>
      <c r="C3" s="114"/>
      <c r="D3" s="114"/>
      <c r="E3" s="114"/>
      <c r="F3" s="114"/>
      <c r="G3" s="114"/>
      <c r="H3" s="106"/>
      <c r="I3" s="106"/>
      <c r="J3" s="106"/>
      <c r="K3" s="106"/>
      <c r="L3" s="106"/>
      <c r="M3" s="106"/>
      <c r="N3" s="127"/>
      <c r="O3" s="111"/>
      <c r="P3" s="111"/>
      <c r="Q3" s="112"/>
      <c r="R3" s="111"/>
      <c r="S3" s="136"/>
      <c r="T3" s="135" t="s">
        <v>1</v>
      </c>
    </row>
    <row r="4" ht="24" customHeight="1" spans="1:20">
      <c r="A4" s="52" t="s">
        <v>210</v>
      </c>
      <c r="B4" s="115" t="s">
        <v>211</v>
      </c>
      <c r="C4" s="115" t="s">
        <v>512</v>
      </c>
      <c r="D4" s="115" t="s">
        <v>529</v>
      </c>
      <c r="E4" s="115" t="s">
        <v>530</v>
      </c>
      <c r="F4" s="115" t="s">
        <v>531</v>
      </c>
      <c r="G4" s="115" t="s">
        <v>532</v>
      </c>
      <c r="H4" s="116" t="s">
        <v>533</v>
      </c>
      <c r="I4" s="116" t="s">
        <v>534</v>
      </c>
      <c r="J4" s="129" t="s">
        <v>218</v>
      </c>
      <c r="K4" s="129"/>
      <c r="L4" s="129"/>
      <c r="M4" s="129"/>
      <c r="N4" s="130"/>
      <c r="O4" s="129"/>
      <c r="P4" s="129"/>
      <c r="Q4" s="137"/>
      <c r="R4" s="129"/>
      <c r="S4" s="130"/>
      <c r="T4" s="138"/>
    </row>
    <row r="5" ht="24" customHeight="1" spans="1:20">
      <c r="A5" s="54"/>
      <c r="B5" s="117"/>
      <c r="C5" s="117"/>
      <c r="D5" s="117"/>
      <c r="E5" s="117"/>
      <c r="F5" s="117"/>
      <c r="G5" s="117"/>
      <c r="H5" s="118"/>
      <c r="I5" s="118"/>
      <c r="J5" s="118" t="s">
        <v>55</v>
      </c>
      <c r="K5" s="118" t="s">
        <v>58</v>
      </c>
      <c r="L5" s="118" t="s">
        <v>220</v>
      </c>
      <c r="M5" s="118" t="s">
        <v>518</v>
      </c>
      <c r="N5" s="131" t="s">
        <v>519</v>
      </c>
      <c r="O5" s="132" t="s">
        <v>520</v>
      </c>
      <c r="P5" s="132"/>
      <c r="Q5" s="139"/>
      <c r="R5" s="132"/>
      <c r="S5" s="140"/>
      <c r="T5" s="119"/>
    </row>
    <row r="6" ht="54" customHeight="1" spans="1:20">
      <c r="A6" s="57"/>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8">
        <v>1</v>
      </c>
      <c r="B7" s="119">
        <v>2</v>
      </c>
      <c r="C7" s="58">
        <v>3</v>
      </c>
      <c r="D7" s="58">
        <v>4</v>
      </c>
      <c r="E7" s="119">
        <v>5</v>
      </c>
      <c r="F7" s="58">
        <v>6</v>
      </c>
      <c r="G7" s="58">
        <v>7</v>
      </c>
      <c r="H7" s="119">
        <v>8</v>
      </c>
      <c r="I7" s="58">
        <v>9</v>
      </c>
      <c r="J7" s="58">
        <v>10</v>
      </c>
      <c r="K7" s="119">
        <v>11</v>
      </c>
      <c r="L7" s="58">
        <v>12</v>
      </c>
      <c r="M7" s="58">
        <v>13</v>
      </c>
      <c r="N7" s="119">
        <v>14</v>
      </c>
      <c r="O7" s="58">
        <v>15</v>
      </c>
      <c r="P7" s="58">
        <v>16</v>
      </c>
      <c r="Q7" s="119">
        <v>17</v>
      </c>
      <c r="R7" s="58">
        <v>18</v>
      </c>
      <c r="S7" s="58">
        <v>19</v>
      </c>
      <c r="T7" s="58">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201</v>
      </c>
      <c r="B9" s="125"/>
      <c r="C9" s="125"/>
      <c r="D9" s="125"/>
      <c r="E9" s="125"/>
      <c r="F9" s="125"/>
      <c r="G9" s="125"/>
      <c r="H9" s="126"/>
      <c r="I9" s="134"/>
      <c r="J9" s="110"/>
      <c r="K9" s="110"/>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B18" sqref="B18"/>
    </sheetView>
  </sheetViews>
  <sheetFormatPr defaultColWidth="9.14166666666667" defaultRowHeight="14.25" customHeight="1" outlineLevelCol="4"/>
  <cols>
    <col min="1" max="1" width="37.7083333333333" customWidth="1"/>
    <col min="2" max="5" width="20" customWidth="1"/>
  </cols>
  <sheetData>
    <row r="1" ht="17.25" customHeight="1" spans="4:5">
      <c r="D1" s="103"/>
      <c r="E1" s="45" t="s">
        <v>535</v>
      </c>
    </row>
    <row r="2" ht="41.25" customHeight="1" spans="1:5">
      <c r="A2" s="104" t="str">
        <f>"2026"&amp;"年对下转移支付预算表"</f>
        <v>2026年对下转移支付预算表</v>
      </c>
      <c r="B2" s="46"/>
      <c r="C2" s="46"/>
      <c r="D2" s="46"/>
      <c r="E2" s="99"/>
    </row>
    <row r="3" ht="18" customHeight="1" spans="1:5">
      <c r="A3" s="105" t="str">
        <f>"单位名称："&amp;"昆明市晋宁区工业和科学技术信息化局"</f>
        <v>单位名称：昆明市晋宁区工业和科学技术信息化局</v>
      </c>
      <c r="B3" s="106"/>
      <c r="C3" s="106"/>
      <c r="D3" s="107"/>
      <c r="E3" s="50" t="s">
        <v>1</v>
      </c>
    </row>
    <row r="4" ht="19.5" customHeight="1" spans="1:5">
      <c r="A4" s="65" t="s">
        <v>536</v>
      </c>
      <c r="B4" s="14" t="s">
        <v>218</v>
      </c>
      <c r="C4" s="15"/>
      <c r="D4" s="15"/>
      <c r="E4" s="100" t="s">
        <v>537</v>
      </c>
    </row>
    <row r="5" ht="40.5" customHeight="1" spans="1:5">
      <c r="A5" s="58"/>
      <c r="B5" s="66" t="s">
        <v>55</v>
      </c>
      <c r="C5" s="52" t="s">
        <v>58</v>
      </c>
      <c r="D5" s="108" t="s">
        <v>220</v>
      </c>
      <c r="E5" s="72" t="s">
        <v>538</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row r="10" customHeight="1" spans="1:1">
      <c r="A10" t="s">
        <v>539</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7" sqref="B1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540</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"单位名称："&amp;"昆明市晋宁区工业和科学技术信息化局"</f>
        <v>单位名称：昆明市晋宁区工业和科学技术信息化局</v>
      </c>
    </row>
    <row r="4" ht="44.25" customHeight="1" spans="1:10">
      <c r="A4" s="19" t="s">
        <v>536</v>
      </c>
      <c r="B4" s="19" t="s">
        <v>343</v>
      </c>
      <c r="C4" s="19" t="s">
        <v>344</v>
      </c>
      <c r="D4" s="19" t="s">
        <v>345</v>
      </c>
      <c r="E4" s="19" t="s">
        <v>346</v>
      </c>
      <c r="F4" s="100" t="s">
        <v>347</v>
      </c>
      <c r="G4" s="19" t="s">
        <v>348</v>
      </c>
      <c r="H4" s="100" t="s">
        <v>349</v>
      </c>
      <c r="I4" s="100" t="s">
        <v>350</v>
      </c>
      <c r="J4" s="19" t="s">
        <v>351</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9" customHeight="1" spans="1:1">
      <c r="A9" t="s">
        <v>541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topLeftCell="D1" workbookViewId="0">
      <selection activeCell="A1" sqref="A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542</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"单位名称："&amp;"昆明市晋宁区工业和科学技术信息化局"</f>
        <v>单位名称：昆明市晋宁区工业和科学技术信息化局</v>
      </c>
      <c r="B3" s="81"/>
      <c r="C3" s="81"/>
      <c r="D3" s="82"/>
      <c r="F3" s="79"/>
      <c r="G3" s="78"/>
      <c r="H3" s="78"/>
      <c r="I3" s="97" t="s">
        <v>1</v>
      </c>
    </row>
    <row r="4" ht="28.5" customHeight="1" spans="1:9">
      <c r="A4" s="83" t="s">
        <v>210</v>
      </c>
      <c r="B4" s="84" t="s">
        <v>211</v>
      </c>
      <c r="C4" s="85" t="s">
        <v>543</v>
      </c>
      <c r="D4" s="83" t="s">
        <v>544</v>
      </c>
      <c r="E4" s="83" t="s">
        <v>545</v>
      </c>
      <c r="F4" s="83" t="s">
        <v>546</v>
      </c>
      <c r="G4" s="84" t="s">
        <v>547</v>
      </c>
      <c r="H4" s="72"/>
      <c r="I4" s="83"/>
    </row>
    <row r="5" ht="21" customHeight="1" spans="1:9">
      <c r="A5" s="85"/>
      <c r="B5" s="86"/>
      <c r="C5" s="86"/>
      <c r="D5" s="87"/>
      <c r="E5" s="86"/>
      <c r="F5" s="86"/>
      <c r="G5" s="84" t="s">
        <v>516</v>
      </c>
      <c r="H5" s="84" t="s">
        <v>548</v>
      </c>
      <c r="I5" s="84" t="s">
        <v>549</v>
      </c>
    </row>
    <row r="6" ht="17.25" customHeight="1" spans="1:9">
      <c r="A6" s="88" t="s">
        <v>83</v>
      </c>
      <c r="B6" s="33" t="s">
        <v>84</v>
      </c>
      <c r="C6" s="88" t="s">
        <v>85</v>
      </c>
      <c r="D6" s="35" t="s">
        <v>86</v>
      </c>
      <c r="E6" s="88" t="s">
        <v>87</v>
      </c>
      <c r="F6" s="33" t="s">
        <v>88</v>
      </c>
      <c r="G6" s="89" t="s">
        <v>89</v>
      </c>
      <c r="H6" s="35" t="s">
        <v>90</v>
      </c>
      <c r="I6" s="35">
        <v>9</v>
      </c>
    </row>
    <row r="7" ht="19.5" customHeight="1" spans="1:9">
      <c r="A7" s="90" t="s">
        <v>70</v>
      </c>
      <c r="B7" s="68" t="s">
        <v>70</v>
      </c>
      <c r="C7" s="68" t="s">
        <v>550</v>
      </c>
      <c r="D7" s="20" t="s">
        <v>551</v>
      </c>
      <c r="E7" s="34" t="s">
        <v>552</v>
      </c>
      <c r="F7" s="89" t="s">
        <v>422</v>
      </c>
      <c r="G7" s="91">
        <v>1</v>
      </c>
      <c r="H7" s="92">
        <v>100000</v>
      </c>
      <c r="I7" s="92">
        <v>100000</v>
      </c>
    </row>
    <row r="8" ht="19.5" customHeight="1" spans="1:9">
      <c r="A8" s="90" t="s">
        <v>70</v>
      </c>
      <c r="B8" s="68" t="s">
        <v>70</v>
      </c>
      <c r="C8" s="68" t="s">
        <v>550</v>
      </c>
      <c r="D8" s="20" t="s">
        <v>553</v>
      </c>
      <c r="E8" s="34" t="s">
        <v>554</v>
      </c>
      <c r="F8" s="89" t="s">
        <v>422</v>
      </c>
      <c r="G8" s="91">
        <v>1</v>
      </c>
      <c r="H8" s="92">
        <v>90000</v>
      </c>
      <c r="I8" s="92">
        <v>90000</v>
      </c>
    </row>
    <row r="9" ht="19.5" customHeight="1" spans="1:9">
      <c r="A9" s="90" t="s">
        <v>70</v>
      </c>
      <c r="B9" s="68" t="s">
        <v>70</v>
      </c>
      <c r="C9" s="68" t="s">
        <v>550</v>
      </c>
      <c r="D9" s="20" t="s">
        <v>555</v>
      </c>
      <c r="E9" s="34" t="s">
        <v>556</v>
      </c>
      <c r="F9" s="89" t="s">
        <v>422</v>
      </c>
      <c r="G9" s="91">
        <v>1</v>
      </c>
      <c r="H9" s="92">
        <v>105000</v>
      </c>
      <c r="I9" s="92">
        <v>105000</v>
      </c>
    </row>
    <row r="10" ht="19.5" customHeight="1" spans="1:9">
      <c r="A10" s="90" t="s">
        <v>70</v>
      </c>
      <c r="B10" s="68" t="s">
        <v>70</v>
      </c>
      <c r="C10" s="68" t="s">
        <v>550</v>
      </c>
      <c r="D10" s="20" t="s">
        <v>557</v>
      </c>
      <c r="E10" s="34" t="s">
        <v>558</v>
      </c>
      <c r="F10" s="89" t="s">
        <v>422</v>
      </c>
      <c r="G10" s="91">
        <v>1</v>
      </c>
      <c r="H10" s="92">
        <v>142900</v>
      </c>
      <c r="I10" s="92">
        <v>142900</v>
      </c>
    </row>
    <row r="11" ht="19.5" customHeight="1" spans="1:9">
      <c r="A11" s="22" t="s">
        <v>55</v>
      </c>
      <c r="B11" s="93"/>
      <c r="C11" s="93"/>
      <c r="D11" s="94"/>
      <c r="E11" s="95"/>
      <c r="F11" s="95"/>
      <c r="G11" s="91">
        <v>4</v>
      </c>
      <c r="H11" s="92">
        <v>437900</v>
      </c>
      <c r="I11" s="92">
        <v>437900</v>
      </c>
    </row>
  </sheetData>
  <mergeCells count="10">
    <mergeCell ref="A2:I2"/>
    <mergeCell ref="A3:C3"/>
    <mergeCell ref="G4:I4"/>
    <mergeCell ref="A11:F11"/>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0" sqref="C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559</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"单位名称："&amp;"昆明市晋宁区工业和科学技术信息化局"</f>
        <v>单位名称：昆明市晋宁区工业和科学技术信息化局</v>
      </c>
      <c r="B3" s="48"/>
      <c r="C3" s="48"/>
      <c r="D3" s="48"/>
      <c r="E3" s="48"/>
      <c r="F3" s="48"/>
      <c r="G3" s="48"/>
      <c r="H3" s="49"/>
      <c r="I3" s="49"/>
      <c r="J3" s="49"/>
      <c r="K3" s="50" t="s">
        <v>1</v>
      </c>
    </row>
    <row r="4" ht="21.75" customHeight="1" spans="1:11">
      <c r="A4" s="51" t="s">
        <v>293</v>
      </c>
      <c r="B4" s="51" t="s">
        <v>213</v>
      </c>
      <c r="C4" s="51" t="s">
        <v>294</v>
      </c>
      <c r="D4" s="52" t="s">
        <v>214</v>
      </c>
      <c r="E4" s="52" t="s">
        <v>215</v>
      </c>
      <c r="F4" s="52" t="s">
        <v>295</v>
      </c>
      <c r="G4" s="52" t="s">
        <v>296</v>
      </c>
      <c r="H4" s="65" t="s">
        <v>55</v>
      </c>
      <c r="I4" s="14" t="s">
        <v>560</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c r="C8" s="20"/>
      <c r="D8" s="20"/>
      <c r="E8" s="20"/>
      <c r="F8" s="20"/>
      <c r="G8" s="20"/>
      <c r="H8" s="67"/>
      <c r="I8" s="73"/>
      <c r="J8" s="73"/>
      <c r="K8" s="67"/>
    </row>
    <row r="9" ht="18.75" customHeight="1" spans="1:11">
      <c r="A9" s="68"/>
      <c r="B9" s="34"/>
      <c r="C9" s="34"/>
      <c r="D9" s="34"/>
      <c r="E9" s="34"/>
      <c r="F9" s="34"/>
      <c r="G9" s="34"/>
      <c r="H9" s="61"/>
      <c r="I9" s="61"/>
      <c r="J9" s="61"/>
      <c r="K9" s="67"/>
    </row>
    <row r="10" ht="18.75" customHeight="1" spans="1:11">
      <c r="A10" s="69" t="s">
        <v>201</v>
      </c>
      <c r="B10" s="70"/>
      <c r="C10" s="70"/>
      <c r="D10" s="70"/>
      <c r="E10" s="70"/>
      <c r="F10" s="70"/>
      <c r="G10" s="71"/>
      <c r="H10" s="61"/>
      <c r="I10" s="61"/>
      <c r="J10" s="61"/>
      <c r="K10" s="67"/>
    </row>
    <row r="12" customHeight="1" spans="1:1">
      <c r="A12" t="s">
        <v>561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workbookViewId="0">
      <selection activeCell="C30" sqref="C3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562</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"单位名称："&amp;"昆明市晋宁区工业和科学技术信息化局"</f>
        <v>单位名称：昆明市晋宁区工业和科学技术信息化局</v>
      </c>
      <c r="B3" s="48"/>
      <c r="C3" s="48"/>
      <c r="D3" s="48"/>
      <c r="E3" s="49"/>
      <c r="F3" s="49"/>
      <c r="G3" s="50" t="s">
        <v>1</v>
      </c>
    </row>
    <row r="4" ht="21.75" customHeight="1" spans="1:7">
      <c r="A4" s="51" t="s">
        <v>294</v>
      </c>
      <c r="B4" s="51" t="s">
        <v>293</v>
      </c>
      <c r="C4" s="51" t="s">
        <v>213</v>
      </c>
      <c r="D4" s="52" t="s">
        <v>563</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5938606.4</v>
      </c>
      <c r="F8" s="61"/>
      <c r="G8" s="61"/>
    </row>
    <row r="9" ht="18.75" customHeight="1" spans="1:7">
      <c r="A9" s="34"/>
      <c r="B9" s="34" t="s">
        <v>564</v>
      </c>
      <c r="C9" s="34" t="s">
        <v>301</v>
      </c>
      <c r="D9" s="34" t="s">
        <v>565</v>
      </c>
      <c r="E9" s="61">
        <v>11606.4</v>
      </c>
      <c r="F9" s="61"/>
      <c r="G9" s="61"/>
    </row>
    <row r="10" ht="18.75" customHeight="1" spans="1:7">
      <c r="A10" s="27"/>
      <c r="B10" s="34" t="s">
        <v>566</v>
      </c>
      <c r="C10" s="34" t="s">
        <v>304</v>
      </c>
      <c r="D10" s="34" t="s">
        <v>565</v>
      </c>
      <c r="E10" s="61">
        <v>162000</v>
      </c>
      <c r="F10" s="61"/>
      <c r="G10" s="61"/>
    </row>
    <row r="11" ht="27" customHeight="1" spans="1:7">
      <c r="A11" s="27"/>
      <c r="B11" s="34" t="s">
        <v>566</v>
      </c>
      <c r="C11" s="34" t="s">
        <v>308</v>
      </c>
      <c r="D11" s="34" t="s">
        <v>565</v>
      </c>
      <c r="E11" s="61">
        <v>176000</v>
      </c>
      <c r="F11" s="61"/>
      <c r="G11" s="61"/>
    </row>
    <row r="12" ht="18.75" customHeight="1" spans="1:7">
      <c r="A12" s="27"/>
      <c r="B12" s="34" t="s">
        <v>566</v>
      </c>
      <c r="C12" s="34" t="s">
        <v>310</v>
      </c>
      <c r="D12" s="34" t="s">
        <v>565</v>
      </c>
      <c r="E12" s="61">
        <v>50000</v>
      </c>
      <c r="F12" s="61"/>
      <c r="G12" s="61"/>
    </row>
    <row r="13" ht="18.75" customHeight="1" spans="1:7">
      <c r="A13" s="27"/>
      <c r="B13" s="34" t="s">
        <v>566</v>
      </c>
      <c r="C13" s="34" t="s">
        <v>314</v>
      </c>
      <c r="D13" s="34" t="s">
        <v>565</v>
      </c>
      <c r="E13" s="61">
        <v>96000</v>
      </c>
      <c r="F13" s="61"/>
      <c r="G13" s="61"/>
    </row>
    <row r="14" ht="18.75" customHeight="1" spans="1:7">
      <c r="A14" s="27"/>
      <c r="B14" s="34" t="s">
        <v>566</v>
      </c>
      <c r="C14" s="34" t="s">
        <v>318</v>
      </c>
      <c r="D14" s="34" t="s">
        <v>565</v>
      </c>
      <c r="E14" s="61">
        <v>80100</v>
      </c>
      <c r="F14" s="61"/>
      <c r="G14" s="61"/>
    </row>
    <row r="15" ht="18.75" customHeight="1" spans="1:7">
      <c r="A15" s="27"/>
      <c r="B15" s="34" t="s">
        <v>566</v>
      </c>
      <c r="C15" s="34" t="s">
        <v>322</v>
      </c>
      <c r="D15" s="34" t="s">
        <v>565</v>
      </c>
      <c r="E15" s="61">
        <v>215000</v>
      </c>
      <c r="F15" s="61"/>
      <c r="G15" s="61"/>
    </row>
    <row r="16" ht="28" customHeight="1" spans="1:7">
      <c r="A16" s="27"/>
      <c r="B16" s="34" t="s">
        <v>566</v>
      </c>
      <c r="C16" s="34" t="s">
        <v>324</v>
      </c>
      <c r="D16" s="34" t="s">
        <v>565</v>
      </c>
      <c r="E16" s="61">
        <v>50000</v>
      </c>
      <c r="F16" s="61"/>
      <c r="G16" s="61"/>
    </row>
    <row r="17" ht="18.75" customHeight="1" spans="1:7">
      <c r="A17" s="27"/>
      <c r="B17" s="34" t="s">
        <v>566</v>
      </c>
      <c r="C17" s="34" t="s">
        <v>326</v>
      </c>
      <c r="D17" s="34" t="s">
        <v>565</v>
      </c>
      <c r="E17" s="61">
        <v>50000</v>
      </c>
      <c r="F17" s="61"/>
      <c r="G17" s="61"/>
    </row>
    <row r="18" ht="33" customHeight="1" spans="1:7">
      <c r="A18" s="27"/>
      <c r="B18" s="34" t="s">
        <v>566</v>
      </c>
      <c r="C18" s="34" t="s">
        <v>328</v>
      </c>
      <c r="D18" s="34" t="s">
        <v>565</v>
      </c>
      <c r="E18" s="61">
        <v>437900</v>
      </c>
      <c r="F18" s="61"/>
      <c r="G18" s="61"/>
    </row>
    <row r="19" ht="26" customHeight="1" spans="1:7">
      <c r="A19" s="27"/>
      <c r="B19" s="34" t="s">
        <v>567</v>
      </c>
      <c r="C19" s="34" t="s">
        <v>333</v>
      </c>
      <c r="D19" s="34" t="s">
        <v>565</v>
      </c>
      <c r="E19" s="61">
        <v>2100000</v>
      </c>
      <c r="F19" s="61"/>
      <c r="G19" s="61"/>
    </row>
    <row r="20" ht="18.75" customHeight="1" spans="1:7">
      <c r="A20" s="27"/>
      <c r="B20" s="34" t="s">
        <v>567</v>
      </c>
      <c r="C20" s="34" t="s">
        <v>337</v>
      </c>
      <c r="D20" s="34" t="s">
        <v>565</v>
      </c>
      <c r="E20" s="61">
        <v>510000</v>
      </c>
      <c r="F20" s="61"/>
      <c r="G20" s="61"/>
    </row>
    <row r="21" ht="18.75" customHeight="1" spans="1:7">
      <c r="A21" s="27"/>
      <c r="B21" s="34" t="s">
        <v>567</v>
      </c>
      <c r="C21" s="34" t="s">
        <v>339</v>
      </c>
      <c r="D21" s="34" t="s">
        <v>565</v>
      </c>
      <c r="E21" s="61">
        <v>1000000</v>
      </c>
      <c r="F21" s="61"/>
      <c r="G21" s="61"/>
    </row>
    <row r="22" ht="30" customHeight="1" spans="1:7">
      <c r="A22" s="27"/>
      <c r="B22" s="34" t="s">
        <v>567</v>
      </c>
      <c r="C22" s="34" t="s">
        <v>341</v>
      </c>
      <c r="D22" s="34" t="s">
        <v>565</v>
      </c>
      <c r="E22" s="61">
        <v>1000000</v>
      </c>
      <c r="F22" s="61"/>
      <c r="G22" s="61"/>
    </row>
    <row r="23" ht="18.75" customHeight="1" spans="1:7">
      <c r="A23" s="62" t="s">
        <v>55</v>
      </c>
      <c r="B23" s="63" t="s">
        <v>568</v>
      </c>
      <c r="C23" s="63"/>
      <c r="D23" s="64"/>
      <c r="E23" s="61">
        <v>5938606.4</v>
      </c>
      <c r="F23" s="61"/>
      <c r="G23" s="61"/>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workbookViewId="0">
      <selection activeCell="K2" sqref="K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569</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"单位名称："&amp;"昆明市晋宁区工业和科学技术信息化局"</f>
        <v>单位名称：昆明市晋宁区工业和科学技术信息化局</v>
      </c>
      <c r="B3" s="3"/>
      <c r="C3" s="4"/>
      <c r="D3" s="5"/>
      <c r="E3" s="5"/>
      <c r="F3" s="5"/>
      <c r="G3" s="5"/>
      <c r="H3" s="5"/>
      <c r="I3" s="5"/>
      <c r="J3" s="229" t="s">
        <v>1</v>
      </c>
    </row>
    <row r="4" ht="30" customHeight="1" spans="1:10">
      <c r="A4" s="6" t="s">
        <v>570</v>
      </c>
      <c r="B4" s="7" t="s">
        <v>70</v>
      </c>
      <c r="C4" s="8"/>
      <c r="D4" s="8"/>
      <c r="E4" s="9"/>
      <c r="F4" s="10" t="s">
        <v>570</v>
      </c>
      <c r="G4" s="9"/>
      <c r="H4" s="11" t="s">
        <v>70</v>
      </c>
      <c r="I4" s="8"/>
      <c r="J4" s="9"/>
    </row>
    <row r="5" ht="32.25" customHeight="1" spans="1:10">
      <c r="A5" s="12" t="s">
        <v>571</v>
      </c>
      <c r="B5" s="13"/>
      <c r="C5" s="13"/>
      <c r="D5" s="13"/>
      <c r="E5" s="13"/>
      <c r="F5" s="13"/>
      <c r="G5" s="13"/>
      <c r="H5" s="13"/>
      <c r="I5" s="37"/>
      <c r="J5" s="38"/>
    </row>
    <row r="6" ht="32.25" customHeight="1" spans="1:10">
      <c r="A6" s="14" t="s">
        <v>572</v>
      </c>
      <c r="B6" s="15"/>
      <c r="C6" s="15"/>
      <c r="D6" s="15"/>
      <c r="E6" s="15"/>
      <c r="F6" s="15"/>
      <c r="G6" s="15"/>
      <c r="H6" s="15"/>
      <c r="I6" s="39"/>
      <c r="J6" s="40" t="s">
        <v>573</v>
      </c>
    </row>
    <row r="7" ht="99.75" customHeight="1" spans="1:10">
      <c r="A7" s="16" t="s">
        <v>574</v>
      </c>
      <c r="B7" s="17" t="s">
        <v>575</v>
      </c>
      <c r="C7" s="18" t="s">
        <v>576</v>
      </c>
      <c r="D7" s="18"/>
      <c r="E7" s="18"/>
      <c r="F7" s="18"/>
      <c r="G7" s="18"/>
      <c r="H7" s="18"/>
      <c r="I7" s="18"/>
      <c r="J7" s="41" t="s">
        <v>577</v>
      </c>
    </row>
    <row r="8" ht="99.75" customHeight="1" spans="1:10">
      <c r="A8" s="16"/>
      <c r="B8" s="17" t="str">
        <f>"总体绩效目标（"&amp;"2026"&amp;"-"&amp;("2026"+2)&amp;"年期间）"</f>
        <v>总体绩效目标（2026-2028年期间）</v>
      </c>
      <c r="C8" s="18" t="s">
        <v>578</v>
      </c>
      <c r="D8" s="18"/>
      <c r="E8" s="18"/>
      <c r="F8" s="18"/>
      <c r="G8" s="18"/>
      <c r="H8" s="18"/>
      <c r="I8" s="18"/>
      <c r="J8" s="41" t="s">
        <v>579</v>
      </c>
    </row>
    <row r="9" ht="75" customHeight="1" spans="1:10">
      <c r="A9" s="17" t="s">
        <v>580</v>
      </c>
      <c r="B9" s="19" t="str">
        <f>"预算年度（"&amp;"2026"&amp;"年）绩效目标"</f>
        <v>预算年度（2026年）绩效目标</v>
      </c>
      <c r="C9" s="20" t="s">
        <v>581</v>
      </c>
      <c r="D9" s="20"/>
      <c r="E9" s="20"/>
      <c r="F9" s="20"/>
      <c r="G9" s="20"/>
      <c r="H9" s="20"/>
      <c r="I9" s="20"/>
      <c r="J9" s="42" t="s">
        <v>582</v>
      </c>
    </row>
    <row r="10" ht="32.25" customHeight="1" spans="1:10">
      <c r="A10" s="21" t="s">
        <v>583</v>
      </c>
      <c r="B10" s="21"/>
      <c r="C10" s="21"/>
      <c r="D10" s="21"/>
      <c r="E10" s="21"/>
      <c r="F10" s="21"/>
      <c r="G10" s="21"/>
      <c r="H10" s="21"/>
      <c r="I10" s="21"/>
      <c r="J10" s="21"/>
    </row>
    <row r="11" ht="32.25" customHeight="1" spans="1:10">
      <c r="A11" s="17" t="s">
        <v>584</v>
      </c>
      <c r="B11" s="17"/>
      <c r="C11" s="16" t="s">
        <v>585</v>
      </c>
      <c r="D11" s="16"/>
      <c r="E11" s="16" t="s">
        <v>586</v>
      </c>
      <c r="F11" s="16"/>
      <c r="G11" s="16"/>
      <c r="H11" s="16" t="s">
        <v>587</v>
      </c>
      <c r="I11" s="16"/>
      <c r="J11" s="16"/>
    </row>
    <row r="12" ht="32.25" customHeight="1" spans="1:10">
      <c r="A12" s="17"/>
      <c r="B12" s="17"/>
      <c r="C12" s="16"/>
      <c r="D12" s="16"/>
      <c r="E12" s="17" t="s">
        <v>588</v>
      </c>
      <c r="F12" s="17" t="s">
        <v>589</v>
      </c>
      <c r="G12" s="17" t="s">
        <v>590</v>
      </c>
      <c r="H12" s="17" t="s">
        <v>588</v>
      </c>
      <c r="I12" s="17" t="s">
        <v>589</v>
      </c>
      <c r="J12" s="17" t="s">
        <v>590</v>
      </c>
    </row>
    <row r="13" ht="24" customHeight="1" spans="1:10">
      <c r="A13" s="22" t="s">
        <v>55</v>
      </c>
      <c r="B13" s="23"/>
      <c r="C13" s="23"/>
      <c r="D13" s="23"/>
      <c r="E13" s="24">
        <v>15129053.03</v>
      </c>
      <c r="F13" s="24">
        <v>10410653.03</v>
      </c>
      <c r="G13" s="24">
        <v>4718400</v>
      </c>
      <c r="H13" s="25">
        <v>10410653.03</v>
      </c>
      <c r="I13" s="25">
        <v>10410653.03</v>
      </c>
      <c r="J13" s="25"/>
    </row>
    <row r="14" ht="34.5" customHeight="1" spans="1:10">
      <c r="A14" s="18" t="s">
        <v>591</v>
      </c>
      <c r="B14" s="26"/>
      <c r="C14" s="18" t="s">
        <v>592</v>
      </c>
      <c r="D14" s="26"/>
      <c r="E14" s="25">
        <v>4483653.03</v>
      </c>
      <c r="F14" s="25">
        <v>4483653.03</v>
      </c>
      <c r="G14" s="25"/>
      <c r="H14" s="25">
        <v>4483653.03</v>
      </c>
      <c r="I14" s="25">
        <v>4483653.03</v>
      </c>
      <c r="J14" s="25"/>
    </row>
    <row r="15" ht="34.5" customHeight="1" spans="1:10">
      <c r="A15" s="18" t="s">
        <v>593</v>
      </c>
      <c r="B15" s="27"/>
      <c r="C15" s="18" t="s">
        <v>594</v>
      </c>
      <c r="D15" s="27"/>
      <c r="E15" s="25">
        <v>921900</v>
      </c>
      <c r="F15" s="25">
        <v>921900</v>
      </c>
      <c r="G15" s="25"/>
      <c r="H15" s="25">
        <v>921900</v>
      </c>
      <c r="I15" s="25">
        <v>921900</v>
      </c>
      <c r="J15" s="25"/>
    </row>
    <row r="16" ht="34.5" customHeight="1" spans="1:10">
      <c r="A16" s="18" t="s">
        <v>595</v>
      </c>
      <c r="B16" s="27"/>
      <c r="C16" s="18" t="s">
        <v>596</v>
      </c>
      <c r="D16" s="27"/>
      <c r="E16" s="25">
        <v>50000</v>
      </c>
      <c r="F16" s="25">
        <v>50000</v>
      </c>
      <c r="G16" s="25"/>
      <c r="H16" s="25">
        <v>50000</v>
      </c>
      <c r="I16" s="25">
        <v>50000</v>
      </c>
      <c r="J16" s="25"/>
    </row>
    <row r="17" ht="34.5" customHeight="1" spans="1:10">
      <c r="A17" s="18" t="s">
        <v>597</v>
      </c>
      <c r="B17" s="27"/>
      <c r="C17" s="18" t="s">
        <v>598</v>
      </c>
      <c r="D17" s="27"/>
      <c r="E17" s="25">
        <v>215000</v>
      </c>
      <c r="F17" s="25">
        <v>215000</v>
      </c>
      <c r="G17" s="25"/>
      <c r="H17" s="25">
        <v>215000</v>
      </c>
      <c r="I17" s="25">
        <v>215000</v>
      </c>
      <c r="J17" s="25"/>
    </row>
    <row r="18" ht="34.5" customHeight="1" spans="1:10">
      <c r="A18" s="18" t="s">
        <v>599</v>
      </c>
      <c r="B18" s="27"/>
      <c r="C18" s="18" t="s">
        <v>600</v>
      </c>
      <c r="D18" s="27"/>
      <c r="E18" s="25">
        <v>50000</v>
      </c>
      <c r="F18" s="25">
        <v>50000</v>
      </c>
      <c r="G18" s="25"/>
      <c r="H18" s="25">
        <v>50000</v>
      </c>
      <c r="I18" s="25">
        <v>50000</v>
      </c>
      <c r="J18" s="25"/>
    </row>
    <row r="19" ht="34.5" customHeight="1" spans="1:10">
      <c r="A19" s="18" t="s">
        <v>318</v>
      </c>
      <c r="B19" s="27"/>
      <c r="C19" s="18" t="s">
        <v>601</v>
      </c>
      <c r="D19" s="27"/>
      <c r="E19" s="25">
        <v>80100</v>
      </c>
      <c r="F19" s="25">
        <v>80100</v>
      </c>
      <c r="G19" s="25"/>
      <c r="H19" s="25">
        <v>80100</v>
      </c>
      <c r="I19" s="25">
        <v>80100</v>
      </c>
      <c r="J19" s="25"/>
    </row>
    <row r="20" ht="34.5" customHeight="1" spans="1:10">
      <c r="A20" s="18" t="s">
        <v>602</v>
      </c>
      <c r="B20" s="27"/>
      <c r="C20" s="18" t="s">
        <v>603</v>
      </c>
      <c r="D20" s="27"/>
      <c r="E20" s="25">
        <v>2100000</v>
      </c>
      <c r="F20" s="25">
        <v>2100000</v>
      </c>
      <c r="G20" s="25"/>
      <c r="H20" s="25">
        <v>2100000</v>
      </c>
      <c r="I20" s="25">
        <v>2100000</v>
      </c>
      <c r="J20" s="25"/>
    </row>
    <row r="21" ht="34.5" customHeight="1" spans="1:10">
      <c r="A21" s="18" t="s">
        <v>604</v>
      </c>
      <c r="B21" s="27"/>
      <c r="C21" s="18" t="s">
        <v>605</v>
      </c>
      <c r="D21" s="27"/>
      <c r="E21" s="25">
        <v>880000</v>
      </c>
      <c r="F21" s="25"/>
      <c r="G21" s="25">
        <v>880000</v>
      </c>
      <c r="H21" s="25"/>
      <c r="I21" s="25"/>
      <c r="J21" s="25"/>
    </row>
    <row r="22" ht="34.5" customHeight="1" spans="1:10">
      <c r="A22" s="18" t="s">
        <v>606</v>
      </c>
      <c r="B22" s="27"/>
      <c r="C22" s="18" t="s">
        <v>606</v>
      </c>
      <c r="D22" s="27"/>
      <c r="E22" s="25">
        <v>1800000</v>
      </c>
      <c r="F22" s="25"/>
      <c r="G22" s="25">
        <v>1800000</v>
      </c>
      <c r="H22" s="25"/>
      <c r="I22" s="25"/>
      <c r="J22" s="25"/>
    </row>
    <row r="23" ht="34.5" customHeight="1" spans="1:10">
      <c r="A23" s="18" t="s">
        <v>607</v>
      </c>
      <c r="B23" s="27"/>
      <c r="C23" s="18" t="s">
        <v>341</v>
      </c>
      <c r="D23" s="27"/>
      <c r="E23" s="25">
        <v>1000000</v>
      </c>
      <c r="F23" s="25">
        <v>1000000</v>
      </c>
      <c r="G23" s="25"/>
      <c r="H23" s="25">
        <v>1000000</v>
      </c>
      <c r="I23" s="25">
        <v>1000000</v>
      </c>
      <c r="J23" s="25"/>
    </row>
    <row r="24" ht="34.5" customHeight="1" spans="1:10">
      <c r="A24" s="18" t="s">
        <v>608</v>
      </c>
      <c r="B24" s="27"/>
      <c r="C24" s="18" t="s">
        <v>608</v>
      </c>
      <c r="D24" s="27"/>
      <c r="E24" s="25">
        <v>740000</v>
      </c>
      <c r="F24" s="25"/>
      <c r="G24" s="25">
        <v>740000</v>
      </c>
      <c r="H24" s="25"/>
      <c r="I24" s="25"/>
      <c r="J24" s="25"/>
    </row>
    <row r="25" ht="34.5" customHeight="1" spans="1:10">
      <c r="A25" s="18" t="s">
        <v>609</v>
      </c>
      <c r="B25" s="27"/>
      <c r="C25" s="18" t="s">
        <v>609</v>
      </c>
      <c r="D25" s="27"/>
      <c r="E25" s="25">
        <v>488400</v>
      </c>
      <c r="F25" s="25"/>
      <c r="G25" s="25">
        <v>488400</v>
      </c>
      <c r="H25" s="25"/>
      <c r="I25" s="25"/>
      <c r="J25" s="25"/>
    </row>
    <row r="26" ht="34.5" customHeight="1" spans="1:10">
      <c r="A26" s="18" t="s">
        <v>610</v>
      </c>
      <c r="B26" s="27"/>
      <c r="C26" s="18" t="s">
        <v>610</v>
      </c>
      <c r="D26" s="27"/>
      <c r="E26" s="25">
        <v>440000</v>
      </c>
      <c r="F26" s="25"/>
      <c r="G26" s="25">
        <v>440000</v>
      </c>
      <c r="H26" s="25"/>
      <c r="I26" s="25"/>
      <c r="J26" s="25"/>
    </row>
    <row r="27" ht="34.5" customHeight="1" spans="1:10">
      <c r="A27" s="18" t="s">
        <v>611</v>
      </c>
      <c r="B27" s="27"/>
      <c r="C27" s="18" t="s">
        <v>611</v>
      </c>
      <c r="D27" s="27"/>
      <c r="E27" s="25">
        <v>370000</v>
      </c>
      <c r="F27" s="25"/>
      <c r="G27" s="25">
        <v>370000</v>
      </c>
      <c r="H27" s="25"/>
      <c r="I27" s="25"/>
      <c r="J27" s="25"/>
    </row>
    <row r="28" ht="34.5" customHeight="1" spans="1:10">
      <c r="A28" s="18" t="s">
        <v>337</v>
      </c>
      <c r="B28" s="27"/>
      <c r="C28" s="18" t="s">
        <v>337</v>
      </c>
      <c r="D28" s="27"/>
      <c r="E28" s="25">
        <v>510000</v>
      </c>
      <c r="F28" s="25">
        <v>510000</v>
      </c>
      <c r="G28" s="25"/>
      <c r="H28" s="25">
        <v>510000</v>
      </c>
      <c r="I28" s="25">
        <v>510000</v>
      </c>
      <c r="J28" s="25"/>
    </row>
    <row r="29" ht="34.5" customHeight="1" spans="1:10">
      <c r="A29" s="18" t="s">
        <v>339</v>
      </c>
      <c r="B29" s="27"/>
      <c r="C29" s="18" t="s">
        <v>339</v>
      </c>
      <c r="D29" s="27"/>
      <c r="E29" s="25">
        <v>1000000</v>
      </c>
      <c r="F29" s="25">
        <v>1000000</v>
      </c>
      <c r="G29" s="25"/>
      <c r="H29" s="25">
        <v>1000000</v>
      </c>
      <c r="I29" s="25">
        <v>1000000</v>
      </c>
      <c r="J29" s="25"/>
    </row>
    <row r="30" ht="32.25" customHeight="1" spans="1:10">
      <c r="A30" s="21" t="s">
        <v>612</v>
      </c>
      <c r="B30" s="21"/>
      <c r="C30" s="21"/>
      <c r="D30" s="21"/>
      <c r="E30" s="21"/>
      <c r="F30" s="21"/>
      <c r="G30" s="21"/>
      <c r="H30" s="21"/>
      <c r="I30" s="21"/>
      <c r="J30" s="21"/>
    </row>
    <row r="31" ht="32.25" customHeight="1" spans="1:10">
      <c r="A31" s="28" t="s">
        <v>613</v>
      </c>
      <c r="B31" s="28"/>
      <c r="C31" s="28"/>
      <c r="D31" s="28"/>
      <c r="E31" s="28"/>
      <c r="F31" s="28"/>
      <c r="G31" s="28"/>
      <c r="H31" s="29" t="s">
        <v>614</v>
      </c>
      <c r="I31" s="43" t="s">
        <v>351</v>
      </c>
      <c r="J31" s="29" t="s">
        <v>615</v>
      </c>
    </row>
    <row r="32" ht="36" customHeight="1" spans="1:10">
      <c r="A32" s="30" t="s">
        <v>344</v>
      </c>
      <c r="B32" s="30" t="s">
        <v>616</v>
      </c>
      <c r="C32" s="31" t="s">
        <v>346</v>
      </c>
      <c r="D32" s="31" t="s">
        <v>347</v>
      </c>
      <c r="E32" s="31" t="s">
        <v>348</v>
      </c>
      <c r="F32" s="31" t="s">
        <v>349</v>
      </c>
      <c r="G32" s="31" t="s">
        <v>350</v>
      </c>
      <c r="H32" s="32"/>
      <c r="I32" s="32"/>
      <c r="J32" s="32"/>
    </row>
    <row r="33" ht="32.25" customHeight="1" spans="1:10">
      <c r="A33" s="33" t="s">
        <v>353</v>
      </c>
      <c r="B33" s="33"/>
      <c r="C33" s="34"/>
      <c r="D33" s="33"/>
      <c r="E33" s="33"/>
      <c r="F33" s="33"/>
      <c r="G33" s="33"/>
      <c r="H33" s="35"/>
      <c r="I33" s="20"/>
      <c r="J33" s="35"/>
    </row>
    <row r="34" ht="32.25" customHeight="1" spans="1:10">
      <c r="A34" s="33"/>
      <c r="B34" s="33" t="s">
        <v>361</v>
      </c>
      <c r="C34" s="34"/>
      <c r="D34" s="33"/>
      <c r="E34" s="33"/>
      <c r="F34" s="33"/>
      <c r="G34" s="33"/>
      <c r="H34" s="35"/>
      <c r="I34" s="20"/>
      <c r="J34" s="35"/>
    </row>
    <row r="35" ht="32.25" customHeight="1" spans="1:10">
      <c r="A35" s="33"/>
      <c r="B35" s="33"/>
      <c r="C35" s="34" t="s">
        <v>468</v>
      </c>
      <c r="D35" s="33" t="s">
        <v>363</v>
      </c>
      <c r="E35" s="33" t="s">
        <v>370</v>
      </c>
      <c r="F35" s="33" t="s">
        <v>365</v>
      </c>
      <c r="G35" s="33" t="s">
        <v>359</v>
      </c>
      <c r="H35" s="35" t="s">
        <v>617</v>
      </c>
      <c r="I35" s="20" t="s">
        <v>469</v>
      </c>
      <c r="J35" s="35" t="s">
        <v>617</v>
      </c>
    </row>
    <row r="36" ht="32.25" customHeight="1" spans="1:10">
      <c r="A36" s="33"/>
      <c r="B36" s="33" t="s">
        <v>368</v>
      </c>
      <c r="C36" s="34"/>
      <c r="D36" s="33"/>
      <c r="E36" s="33"/>
      <c r="F36" s="33"/>
      <c r="G36" s="33"/>
      <c r="H36" s="35"/>
      <c r="I36" s="20"/>
      <c r="J36" s="35"/>
    </row>
    <row r="37" ht="32.25" customHeight="1" spans="1:10">
      <c r="A37" s="33"/>
      <c r="B37" s="33"/>
      <c r="C37" s="34" t="s">
        <v>369</v>
      </c>
      <c r="D37" s="33" t="s">
        <v>363</v>
      </c>
      <c r="E37" s="33" t="s">
        <v>364</v>
      </c>
      <c r="F37" s="33" t="s">
        <v>365</v>
      </c>
      <c r="G37" s="33" t="s">
        <v>359</v>
      </c>
      <c r="H37" s="35" t="s">
        <v>618</v>
      </c>
      <c r="I37" s="20" t="s">
        <v>619</v>
      </c>
      <c r="J37" s="35" t="s">
        <v>618</v>
      </c>
    </row>
    <row r="38" ht="32.25" customHeight="1" spans="1:10">
      <c r="A38" s="33" t="s">
        <v>372</v>
      </c>
      <c r="B38" s="33"/>
      <c r="C38" s="34"/>
      <c r="D38" s="33"/>
      <c r="E38" s="33"/>
      <c r="F38" s="33"/>
      <c r="G38" s="33"/>
      <c r="H38" s="35"/>
      <c r="I38" s="20"/>
      <c r="J38" s="35"/>
    </row>
    <row r="39" ht="32.25" customHeight="1" spans="1:10">
      <c r="A39" s="33"/>
      <c r="B39" s="33" t="s">
        <v>373</v>
      </c>
      <c r="C39" s="34"/>
      <c r="D39" s="33"/>
      <c r="E39" s="33"/>
      <c r="F39" s="33"/>
      <c r="G39" s="33"/>
      <c r="H39" s="35"/>
      <c r="I39" s="20"/>
      <c r="J39" s="35"/>
    </row>
    <row r="40" ht="32.25" customHeight="1" spans="1:10">
      <c r="A40" s="33"/>
      <c r="B40" s="33"/>
      <c r="C40" s="34" t="s">
        <v>470</v>
      </c>
      <c r="D40" s="33" t="s">
        <v>356</v>
      </c>
      <c r="E40" s="33" t="s">
        <v>620</v>
      </c>
      <c r="F40" s="33" t="s">
        <v>621</v>
      </c>
      <c r="G40" s="33" t="s">
        <v>359</v>
      </c>
      <c r="H40" s="35" t="s">
        <v>617</v>
      </c>
      <c r="I40" s="20" t="s">
        <v>472</v>
      </c>
      <c r="J40" s="35" t="s">
        <v>617</v>
      </c>
    </row>
    <row r="41" ht="32.25" customHeight="1" spans="1:10">
      <c r="A41" s="33"/>
      <c r="B41" s="33" t="s">
        <v>622</v>
      </c>
      <c r="C41" s="34"/>
      <c r="D41" s="33"/>
      <c r="E41" s="33"/>
      <c r="F41" s="33"/>
      <c r="G41" s="33"/>
      <c r="H41" s="35"/>
      <c r="I41" s="20"/>
      <c r="J41" s="35"/>
    </row>
    <row r="42" ht="32.25" customHeight="1" spans="1:10">
      <c r="A42" s="33"/>
      <c r="B42" s="33" t="s">
        <v>439</v>
      </c>
      <c r="C42" s="34"/>
      <c r="D42" s="33"/>
      <c r="E42" s="33"/>
      <c r="F42" s="33"/>
      <c r="G42" s="33"/>
      <c r="H42" s="35"/>
      <c r="I42" s="20"/>
      <c r="J42" s="35"/>
    </row>
    <row r="43" ht="32.25" customHeight="1" spans="1:10">
      <c r="A43" s="33"/>
      <c r="B43" s="33"/>
      <c r="C43" s="34" t="s">
        <v>473</v>
      </c>
      <c r="D43" s="33" t="s">
        <v>356</v>
      </c>
      <c r="E43" s="33" t="s">
        <v>364</v>
      </c>
      <c r="F43" s="33" t="s">
        <v>474</v>
      </c>
      <c r="G43" s="33" t="s">
        <v>359</v>
      </c>
      <c r="H43" s="35" t="s">
        <v>617</v>
      </c>
      <c r="I43" s="20" t="s">
        <v>475</v>
      </c>
      <c r="J43" s="35" t="s">
        <v>617</v>
      </c>
    </row>
    <row r="44" ht="32.25" customHeight="1" spans="1:10">
      <c r="A44" s="33" t="s">
        <v>376</v>
      </c>
      <c r="B44" s="33"/>
      <c r="C44" s="34"/>
      <c r="D44" s="33"/>
      <c r="E44" s="33"/>
      <c r="F44" s="33"/>
      <c r="G44" s="33"/>
      <c r="H44" s="35"/>
      <c r="I44" s="20"/>
      <c r="J44" s="35"/>
    </row>
    <row r="45" ht="32.25" customHeight="1" spans="1:10">
      <c r="A45" s="33"/>
      <c r="B45" s="33" t="s">
        <v>377</v>
      </c>
      <c r="C45" s="34"/>
      <c r="D45" s="33"/>
      <c r="E45" s="33"/>
      <c r="F45" s="33"/>
      <c r="G45" s="33"/>
      <c r="H45" s="35"/>
      <c r="I45" s="20"/>
      <c r="J45" s="35"/>
    </row>
    <row r="46" ht="32.25" customHeight="1" spans="1:10">
      <c r="A46" s="33"/>
      <c r="B46" s="33"/>
      <c r="C46" s="34" t="s">
        <v>476</v>
      </c>
      <c r="D46" s="33" t="s">
        <v>356</v>
      </c>
      <c r="E46" s="33" t="s">
        <v>387</v>
      </c>
      <c r="F46" s="33" t="s">
        <v>365</v>
      </c>
      <c r="G46" s="33" t="s">
        <v>359</v>
      </c>
      <c r="H46" s="35" t="s">
        <v>623</v>
      </c>
      <c r="I46" s="20" t="s">
        <v>477</v>
      </c>
      <c r="J46" s="35" t="s">
        <v>624</v>
      </c>
    </row>
    <row r="47" ht="32.25" customHeight="1" spans="1:10">
      <c r="A47" s="33" t="s">
        <v>625</v>
      </c>
      <c r="B47" s="33"/>
      <c r="C47" s="34"/>
      <c r="D47" s="33"/>
      <c r="E47" s="33"/>
      <c r="F47" s="33"/>
      <c r="G47" s="33"/>
      <c r="H47" s="35"/>
      <c r="I47" s="20"/>
      <c r="J47" s="35"/>
    </row>
    <row r="48" ht="32.25" customHeight="1" spans="1:10">
      <c r="A48" s="33"/>
      <c r="B48" s="33" t="s">
        <v>626</v>
      </c>
      <c r="C48" s="34"/>
      <c r="D48" s="33"/>
      <c r="E48" s="33"/>
      <c r="F48" s="33"/>
      <c r="G48" s="33"/>
      <c r="H48" s="35"/>
      <c r="I48" s="20"/>
      <c r="J48" s="35"/>
    </row>
    <row r="49" ht="32.25" customHeight="1" spans="1:10">
      <c r="A49" s="33"/>
      <c r="B49" s="33"/>
      <c r="C49" s="34" t="s">
        <v>627</v>
      </c>
      <c r="D49" s="33" t="s">
        <v>432</v>
      </c>
      <c r="E49" s="33" t="s">
        <v>370</v>
      </c>
      <c r="F49" s="33" t="s">
        <v>365</v>
      </c>
      <c r="G49" s="33" t="s">
        <v>359</v>
      </c>
      <c r="H49" s="35" t="s">
        <v>628</v>
      </c>
      <c r="I49" s="20" t="s">
        <v>629</v>
      </c>
      <c r="J49" s="35" t="s">
        <v>630</v>
      </c>
    </row>
  </sheetData>
  <mergeCells count="58">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J30"/>
    <mergeCell ref="A31:G31"/>
    <mergeCell ref="A7:A8"/>
    <mergeCell ref="H31:H32"/>
    <mergeCell ref="I31:I32"/>
    <mergeCell ref="J31:J32"/>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"单位名称："&amp;"昆明市晋宁区工业和科学技术信息化局"</f>
        <v>单位名称：昆明市晋宁区工业和科学技术信息化局</v>
      </c>
      <c r="S3" s="82" t="s">
        <v>1</v>
      </c>
    </row>
    <row r="4" ht="21.75" customHeight="1" spans="1:19">
      <c r="A4" s="214" t="s">
        <v>53</v>
      </c>
      <c r="B4" s="215" t="s">
        <v>54</v>
      </c>
      <c r="C4" s="215" t="s">
        <v>55</v>
      </c>
      <c r="D4" s="216" t="s">
        <v>56</v>
      </c>
      <c r="E4" s="216"/>
      <c r="F4" s="216"/>
      <c r="G4" s="216"/>
      <c r="H4" s="216"/>
      <c r="I4" s="160"/>
      <c r="J4" s="216"/>
      <c r="K4" s="216"/>
      <c r="L4" s="216"/>
      <c r="M4" s="216"/>
      <c r="N4" s="223"/>
      <c r="O4" s="216" t="s">
        <v>45</v>
      </c>
      <c r="P4" s="216"/>
      <c r="Q4" s="216"/>
      <c r="R4" s="216"/>
      <c r="S4" s="223"/>
    </row>
    <row r="5" ht="27" customHeight="1" spans="1:19">
      <c r="A5" s="217"/>
      <c r="B5" s="218"/>
      <c r="C5" s="218"/>
      <c r="D5" s="218" t="s">
        <v>57</v>
      </c>
      <c r="E5" s="218" t="s">
        <v>58</v>
      </c>
      <c r="F5" s="218" t="s">
        <v>59</v>
      </c>
      <c r="G5" s="218" t="s">
        <v>60</v>
      </c>
      <c r="H5" s="218" t="s">
        <v>61</v>
      </c>
      <c r="I5" s="224" t="s">
        <v>62</v>
      </c>
      <c r="J5" s="225"/>
      <c r="K5" s="225"/>
      <c r="L5" s="225"/>
      <c r="M5" s="225"/>
      <c r="N5" s="226"/>
      <c r="O5" s="218" t="s">
        <v>57</v>
      </c>
      <c r="P5" s="218" t="s">
        <v>58</v>
      </c>
      <c r="Q5" s="218" t="s">
        <v>59</v>
      </c>
      <c r="R5" s="218" t="s">
        <v>60</v>
      </c>
      <c r="S5" s="218" t="s">
        <v>63</v>
      </c>
    </row>
    <row r="6" ht="30" customHeight="1" spans="1:19">
      <c r="A6" s="219"/>
      <c r="B6" s="134"/>
      <c r="C6" s="145"/>
      <c r="D6" s="145"/>
      <c r="E6" s="145"/>
      <c r="F6" s="145"/>
      <c r="G6" s="145"/>
      <c r="H6" s="145"/>
      <c r="I6" s="102" t="s">
        <v>57</v>
      </c>
      <c r="J6" s="226" t="s">
        <v>64</v>
      </c>
      <c r="K6" s="226" t="s">
        <v>65</v>
      </c>
      <c r="L6" s="226" t="s">
        <v>66</v>
      </c>
      <c r="M6" s="226" t="s">
        <v>67</v>
      </c>
      <c r="N6" s="226" t="s">
        <v>68</v>
      </c>
      <c r="O6" s="227"/>
      <c r="P6" s="227"/>
      <c r="Q6" s="227"/>
      <c r="R6" s="227"/>
      <c r="S6" s="145"/>
    </row>
    <row r="7" ht="15" customHeight="1" spans="1:19">
      <c r="A7" s="220">
        <v>1</v>
      </c>
      <c r="B7" s="220">
        <v>2</v>
      </c>
      <c r="C7" s="220">
        <v>3</v>
      </c>
      <c r="D7" s="220">
        <v>4</v>
      </c>
      <c r="E7" s="220">
        <v>5</v>
      </c>
      <c r="F7" s="220">
        <v>6</v>
      </c>
      <c r="G7" s="220">
        <v>7</v>
      </c>
      <c r="H7" s="220">
        <v>8</v>
      </c>
      <c r="I7" s="102">
        <v>9</v>
      </c>
      <c r="J7" s="220">
        <v>10</v>
      </c>
      <c r="K7" s="220">
        <v>11</v>
      </c>
      <c r="L7" s="220">
        <v>12</v>
      </c>
      <c r="M7" s="220">
        <v>13</v>
      </c>
      <c r="N7" s="220">
        <v>14</v>
      </c>
      <c r="O7" s="220">
        <v>15</v>
      </c>
      <c r="P7" s="220">
        <v>16</v>
      </c>
      <c r="Q7" s="220">
        <v>17</v>
      </c>
      <c r="R7" s="220">
        <v>18</v>
      </c>
      <c r="S7" s="220">
        <v>19</v>
      </c>
    </row>
    <row r="8" ht="18" customHeight="1" spans="1:19">
      <c r="A8" s="34" t="s">
        <v>69</v>
      </c>
      <c r="B8" s="34" t="s">
        <v>70</v>
      </c>
      <c r="C8" s="110">
        <v>10410653.03</v>
      </c>
      <c r="D8" s="110">
        <v>10410653.03</v>
      </c>
      <c r="E8" s="110">
        <v>10410653.03</v>
      </c>
      <c r="F8" s="110"/>
      <c r="G8" s="110"/>
      <c r="H8" s="110"/>
      <c r="I8" s="110"/>
      <c r="J8" s="110"/>
      <c r="K8" s="110"/>
      <c r="L8" s="110"/>
      <c r="M8" s="110"/>
      <c r="N8" s="110"/>
      <c r="O8" s="110"/>
      <c r="P8" s="110"/>
      <c r="Q8" s="110"/>
      <c r="R8" s="110"/>
      <c r="S8" s="110"/>
    </row>
    <row r="9" ht="18" customHeight="1" spans="1:19">
      <c r="A9" s="221" t="s">
        <v>71</v>
      </c>
      <c r="B9" s="221" t="s">
        <v>70</v>
      </c>
      <c r="C9" s="110">
        <v>10410653.03</v>
      </c>
      <c r="D9" s="110">
        <v>10410653.03</v>
      </c>
      <c r="E9" s="110">
        <v>10410653.03</v>
      </c>
      <c r="F9" s="110"/>
      <c r="G9" s="110"/>
      <c r="H9" s="110"/>
      <c r="I9" s="110"/>
      <c r="J9" s="110"/>
      <c r="K9" s="110"/>
      <c r="L9" s="110"/>
      <c r="M9" s="110"/>
      <c r="N9" s="110"/>
      <c r="O9" s="110"/>
      <c r="P9" s="110"/>
      <c r="Q9" s="110"/>
      <c r="R9" s="110"/>
      <c r="S9" s="110"/>
    </row>
    <row r="10" ht="18" customHeight="1" spans="1:19">
      <c r="A10" s="85" t="s">
        <v>55</v>
      </c>
      <c r="B10" s="222"/>
      <c r="C10" s="110">
        <v>10410653.03</v>
      </c>
      <c r="D10" s="110">
        <v>10410653.03</v>
      </c>
      <c r="E10" s="110">
        <v>10410653.03</v>
      </c>
      <c r="F10" s="110"/>
      <c r="G10" s="110"/>
      <c r="H10" s="110"/>
      <c r="I10" s="110"/>
      <c r="J10" s="110"/>
      <c r="K10" s="110"/>
      <c r="L10" s="110"/>
      <c r="M10" s="110"/>
      <c r="N10" s="110"/>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GridLines="0" showZeros="0" topLeftCell="A19" workbookViewId="0">
      <selection activeCell="B50" sqref="B5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72</v>
      </c>
    </row>
    <row r="2" ht="41.25" customHeight="1" spans="1:1">
      <c r="A2" s="77" t="str">
        <f>"2026"&amp;"年部门支出预算表"</f>
        <v>2026年部门支出预算表</v>
      </c>
    </row>
    <row r="3" ht="17.25" customHeight="1" spans="1:15">
      <c r="A3" s="80" t="str">
        <f>"单位名称："&amp;"昆明市晋宁区工业和科学技术信息化局"</f>
        <v>单位名称：昆明市晋宁区工业和科学技术信息化局</v>
      </c>
      <c r="O3" s="82" t="s">
        <v>1</v>
      </c>
    </row>
    <row r="4" ht="27" customHeight="1" spans="1:15">
      <c r="A4" s="200" t="s">
        <v>73</v>
      </c>
      <c r="B4" s="200" t="s">
        <v>74</v>
      </c>
      <c r="C4" s="200" t="s">
        <v>55</v>
      </c>
      <c r="D4" s="201" t="s">
        <v>58</v>
      </c>
      <c r="E4" s="202"/>
      <c r="F4" s="203"/>
      <c r="G4" s="204" t="s">
        <v>59</v>
      </c>
      <c r="H4" s="204" t="s">
        <v>60</v>
      </c>
      <c r="I4" s="204" t="s">
        <v>75</v>
      </c>
      <c r="J4" s="201" t="s">
        <v>62</v>
      </c>
      <c r="K4" s="202"/>
      <c r="L4" s="202"/>
      <c r="M4" s="202"/>
      <c r="N4" s="211"/>
      <c r="O4" s="212"/>
    </row>
    <row r="5" ht="42" customHeight="1" spans="1:15">
      <c r="A5" s="205"/>
      <c r="B5" s="205"/>
      <c r="C5" s="206"/>
      <c r="D5" s="207" t="s">
        <v>57</v>
      </c>
      <c r="E5" s="207" t="s">
        <v>76</v>
      </c>
      <c r="F5" s="207" t="s">
        <v>77</v>
      </c>
      <c r="G5" s="206"/>
      <c r="H5" s="206"/>
      <c r="I5" s="213"/>
      <c r="J5" s="207" t="s">
        <v>57</v>
      </c>
      <c r="K5" s="194" t="s">
        <v>78</v>
      </c>
      <c r="L5" s="194" t="s">
        <v>79</v>
      </c>
      <c r="M5" s="194" t="s">
        <v>80</v>
      </c>
      <c r="N5" s="194" t="s">
        <v>81</v>
      </c>
      <c r="O5" s="194" t="s">
        <v>82</v>
      </c>
    </row>
    <row r="6" ht="18" customHeight="1" spans="1:15">
      <c r="A6" s="88" t="s">
        <v>83</v>
      </c>
      <c r="B6" s="88" t="s">
        <v>84</v>
      </c>
      <c r="C6" s="88" t="s">
        <v>85</v>
      </c>
      <c r="D6" s="89" t="s">
        <v>86</v>
      </c>
      <c r="E6" s="89" t="s">
        <v>87</v>
      </c>
      <c r="F6" s="89" t="s">
        <v>88</v>
      </c>
      <c r="G6" s="89" t="s">
        <v>89</v>
      </c>
      <c r="H6" s="89" t="s">
        <v>90</v>
      </c>
      <c r="I6" s="89" t="s">
        <v>91</v>
      </c>
      <c r="J6" s="89" t="s">
        <v>92</v>
      </c>
      <c r="K6" s="89" t="s">
        <v>93</v>
      </c>
      <c r="L6" s="89" t="s">
        <v>94</v>
      </c>
      <c r="M6" s="89" t="s">
        <v>95</v>
      </c>
      <c r="N6" s="88" t="s">
        <v>96</v>
      </c>
      <c r="O6" s="89" t="s">
        <v>97</v>
      </c>
    </row>
    <row r="7" ht="21" customHeight="1" spans="1:15">
      <c r="A7" s="90" t="s">
        <v>98</v>
      </c>
      <c r="B7" s="90" t="s">
        <v>99</v>
      </c>
      <c r="C7" s="110">
        <v>487900</v>
      </c>
      <c r="D7" s="110">
        <v>487900</v>
      </c>
      <c r="E7" s="110"/>
      <c r="F7" s="110">
        <v>487900</v>
      </c>
      <c r="G7" s="110"/>
      <c r="H7" s="110"/>
      <c r="I7" s="110"/>
      <c r="J7" s="110"/>
      <c r="K7" s="110"/>
      <c r="L7" s="110"/>
      <c r="M7" s="110"/>
      <c r="N7" s="110"/>
      <c r="O7" s="110"/>
    </row>
    <row r="8" ht="21" customHeight="1" spans="1:15">
      <c r="A8" s="208" t="s">
        <v>100</v>
      </c>
      <c r="B8" s="208" t="s">
        <v>101</v>
      </c>
      <c r="C8" s="110">
        <v>487900</v>
      </c>
      <c r="D8" s="110">
        <v>487900</v>
      </c>
      <c r="E8" s="110"/>
      <c r="F8" s="110">
        <v>487900</v>
      </c>
      <c r="G8" s="110"/>
      <c r="H8" s="110"/>
      <c r="I8" s="110"/>
      <c r="J8" s="110"/>
      <c r="K8" s="110"/>
      <c r="L8" s="110"/>
      <c r="M8" s="110"/>
      <c r="N8" s="110"/>
      <c r="O8" s="110"/>
    </row>
    <row r="9" ht="21" customHeight="1" spans="1:15">
      <c r="A9" s="209" t="s">
        <v>102</v>
      </c>
      <c r="B9" s="209" t="s">
        <v>103</v>
      </c>
      <c r="C9" s="110">
        <v>487900</v>
      </c>
      <c r="D9" s="110">
        <v>487900</v>
      </c>
      <c r="E9" s="110"/>
      <c r="F9" s="110">
        <v>487900</v>
      </c>
      <c r="G9" s="110"/>
      <c r="H9" s="110"/>
      <c r="I9" s="110"/>
      <c r="J9" s="110"/>
      <c r="K9" s="110"/>
      <c r="L9" s="110"/>
      <c r="M9" s="110"/>
      <c r="N9" s="110"/>
      <c r="O9" s="110"/>
    </row>
    <row r="10" ht="21" customHeight="1" spans="1:15">
      <c r="A10" s="90" t="s">
        <v>104</v>
      </c>
      <c r="B10" s="90" t="s">
        <v>105</v>
      </c>
      <c r="C10" s="110">
        <v>4061368.94</v>
      </c>
      <c r="D10" s="110">
        <v>4061368.94</v>
      </c>
      <c r="E10" s="110">
        <v>3312368.94</v>
      </c>
      <c r="F10" s="110">
        <v>749000</v>
      </c>
      <c r="G10" s="110"/>
      <c r="H10" s="110"/>
      <c r="I10" s="110"/>
      <c r="J10" s="110"/>
      <c r="K10" s="110"/>
      <c r="L10" s="110"/>
      <c r="M10" s="110"/>
      <c r="N10" s="110"/>
      <c r="O10" s="110"/>
    </row>
    <row r="11" ht="21" customHeight="1" spans="1:15">
      <c r="A11" s="208" t="s">
        <v>106</v>
      </c>
      <c r="B11" s="208" t="s">
        <v>107</v>
      </c>
      <c r="C11" s="110">
        <v>3024530.82</v>
      </c>
      <c r="D11" s="110">
        <v>3024530.82</v>
      </c>
      <c r="E11" s="110">
        <v>2583530.82</v>
      </c>
      <c r="F11" s="110">
        <v>441000</v>
      </c>
      <c r="G11" s="110"/>
      <c r="H11" s="110"/>
      <c r="I11" s="110"/>
      <c r="J11" s="110"/>
      <c r="K11" s="110"/>
      <c r="L11" s="110"/>
      <c r="M11" s="110"/>
      <c r="N11" s="110"/>
      <c r="O11" s="110"/>
    </row>
    <row r="12" ht="21" customHeight="1" spans="1:15">
      <c r="A12" s="209" t="s">
        <v>108</v>
      </c>
      <c r="B12" s="209" t="s">
        <v>109</v>
      </c>
      <c r="C12" s="110">
        <v>2583530.82</v>
      </c>
      <c r="D12" s="110">
        <v>2583530.82</v>
      </c>
      <c r="E12" s="110">
        <v>2583530.82</v>
      </c>
      <c r="F12" s="110"/>
      <c r="G12" s="110"/>
      <c r="H12" s="110"/>
      <c r="I12" s="110"/>
      <c r="J12" s="110"/>
      <c r="K12" s="110"/>
      <c r="L12" s="110"/>
      <c r="M12" s="110"/>
      <c r="N12" s="110"/>
      <c r="O12" s="110"/>
    </row>
    <row r="13" ht="21" customHeight="1" spans="1:15">
      <c r="A13" s="209" t="s">
        <v>110</v>
      </c>
      <c r="B13" s="209" t="s">
        <v>111</v>
      </c>
      <c r="C13" s="110">
        <v>441000</v>
      </c>
      <c r="D13" s="110">
        <v>441000</v>
      </c>
      <c r="E13" s="110"/>
      <c r="F13" s="110">
        <v>441000</v>
      </c>
      <c r="G13" s="110"/>
      <c r="H13" s="110"/>
      <c r="I13" s="110"/>
      <c r="J13" s="110"/>
      <c r="K13" s="110"/>
      <c r="L13" s="110"/>
      <c r="M13" s="110"/>
      <c r="N13" s="110"/>
      <c r="O13" s="110"/>
    </row>
    <row r="14" ht="21" customHeight="1" spans="1:15">
      <c r="A14" s="208" t="s">
        <v>112</v>
      </c>
      <c r="B14" s="208" t="s">
        <v>113</v>
      </c>
      <c r="C14" s="110">
        <v>728838.12</v>
      </c>
      <c r="D14" s="110">
        <v>728838.12</v>
      </c>
      <c r="E14" s="110">
        <v>728838.12</v>
      </c>
      <c r="F14" s="110"/>
      <c r="G14" s="110"/>
      <c r="H14" s="110"/>
      <c r="I14" s="110"/>
      <c r="J14" s="110"/>
      <c r="K14" s="110"/>
      <c r="L14" s="110"/>
      <c r="M14" s="110"/>
      <c r="N14" s="110"/>
      <c r="O14" s="110"/>
    </row>
    <row r="15" ht="21" customHeight="1" spans="1:15">
      <c r="A15" s="209" t="s">
        <v>114</v>
      </c>
      <c r="B15" s="209" t="s">
        <v>115</v>
      </c>
      <c r="C15" s="110">
        <v>728838.12</v>
      </c>
      <c r="D15" s="110">
        <v>728838.12</v>
      </c>
      <c r="E15" s="110">
        <v>728838.12</v>
      </c>
      <c r="F15" s="110"/>
      <c r="G15" s="110"/>
      <c r="H15" s="110"/>
      <c r="I15" s="110"/>
      <c r="J15" s="110"/>
      <c r="K15" s="110"/>
      <c r="L15" s="110"/>
      <c r="M15" s="110"/>
      <c r="N15" s="110"/>
      <c r="O15" s="110"/>
    </row>
    <row r="16" ht="21" customHeight="1" spans="1:15">
      <c r="A16" s="208" t="s">
        <v>116</v>
      </c>
      <c r="B16" s="208" t="s">
        <v>117</v>
      </c>
      <c r="C16" s="110">
        <v>308000</v>
      </c>
      <c r="D16" s="110">
        <v>308000</v>
      </c>
      <c r="E16" s="110"/>
      <c r="F16" s="110">
        <v>308000</v>
      </c>
      <c r="G16" s="110"/>
      <c r="H16" s="110"/>
      <c r="I16" s="110"/>
      <c r="J16" s="110"/>
      <c r="K16" s="110"/>
      <c r="L16" s="110"/>
      <c r="M16" s="110"/>
      <c r="N16" s="110"/>
      <c r="O16" s="110"/>
    </row>
    <row r="17" ht="21" customHeight="1" spans="1:15">
      <c r="A17" s="209" t="s">
        <v>118</v>
      </c>
      <c r="B17" s="209" t="s">
        <v>117</v>
      </c>
      <c r="C17" s="110">
        <v>308000</v>
      </c>
      <c r="D17" s="110">
        <v>308000</v>
      </c>
      <c r="E17" s="110"/>
      <c r="F17" s="110">
        <v>308000</v>
      </c>
      <c r="G17" s="110"/>
      <c r="H17" s="110"/>
      <c r="I17" s="110"/>
      <c r="J17" s="110"/>
      <c r="K17" s="110"/>
      <c r="L17" s="110"/>
      <c r="M17" s="110"/>
      <c r="N17" s="110"/>
      <c r="O17" s="110"/>
    </row>
    <row r="18" ht="21" customHeight="1" spans="1:15">
      <c r="A18" s="90" t="s">
        <v>119</v>
      </c>
      <c r="B18" s="90" t="s">
        <v>120</v>
      </c>
      <c r="C18" s="110">
        <v>512047.2</v>
      </c>
      <c r="D18" s="110">
        <v>512047.2</v>
      </c>
      <c r="E18" s="110">
        <v>500440.8</v>
      </c>
      <c r="F18" s="110">
        <v>11606.4</v>
      </c>
      <c r="G18" s="110"/>
      <c r="H18" s="110"/>
      <c r="I18" s="110"/>
      <c r="J18" s="110"/>
      <c r="K18" s="110"/>
      <c r="L18" s="110"/>
      <c r="M18" s="110"/>
      <c r="N18" s="110"/>
      <c r="O18" s="110"/>
    </row>
    <row r="19" ht="21" customHeight="1" spans="1:15">
      <c r="A19" s="208" t="s">
        <v>121</v>
      </c>
      <c r="B19" s="208" t="s">
        <v>122</v>
      </c>
      <c r="C19" s="110">
        <v>500440.8</v>
      </c>
      <c r="D19" s="110">
        <v>500440.8</v>
      </c>
      <c r="E19" s="110">
        <v>500440.8</v>
      </c>
      <c r="F19" s="110"/>
      <c r="G19" s="110"/>
      <c r="H19" s="110"/>
      <c r="I19" s="110"/>
      <c r="J19" s="110"/>
      <c r="K19" s="110"/>
      <c r="L19" s="110"/>
      <c r="M19" s="110"/>
      <c r="N19" s="110"/>
      <c r="O19" s="110"/>
    </row>
    <row r="20" ht="21" customHeight="1" spans="1:15">
      <c r="A20" s="209" t="s">
        <v>123</v>
      </c>
      <c r="B20" s="209" t="s">
        <v>124</v>
      </c>
      <c r="C20" s="110">
        <v>168300</v>
      </c>
      <c r="D20" s="110">
        <v>168300</v>
      </c>
      <c r="E20" s="110">
        <v>168300</v>
      </c>
      <c r="F20" s="110"/>
      <c r="G20" s="110"/>
      <c r="H20" s="110"/>
      <c r="I20" s="110"/>
      <c r="J20" s="110"/>
      <c r="K20" s="110"/>
      <c r="L20" s="110"/>
      <c r="M20" s="110"/>
      <c r="N20" s="110"/>
      <c r="O20" s="110"/>
    </row>
    <row r="21" ht="21" customHeight="1" spans="1:15">
      <c r="A21" s="209" t="s">
        <v>125</v>
      </c>
      <c r="B21" s="209" t="s">
        <v>126</v>
      </c>
      <c r="C21" s="110">
        <v>332140.8</v>
      </c>
      <c r="D21" s="110">
        <v>332140.8</v>
      </c>
      <c r="E21" s="110">
        <v>332140.8</v>
      </c>
      <c r="F21" s="110"/>
      <c r="G21" s="110"/>
      <c r="H21" s="110"/>
      <c r="I21" s="110"/>
      <c r="J21" s="110"/>
      <c r="K21" s="110"/>
      <c r="L21" s="110"/>
      <c r="M21" s="110"/>
      <c r="N21" s="110"/>
      <c r="O21" s="110"/>
    </row>
    <row r="22" ht="21" customHeight="1" spans="1:15">
      <c r="A22" s="208" t="s">
        <v>127</v>
      </c>
      <c r="B22" s="208" t="s">
        <v>128</v>
      </c>
      <c r="C22" s="110">
        <v>11606.4</v>
      </c>
      <c r="D22" s="110">
        <v>11606.4</v>
      </c>
      <c r="E22" s="110"/>
      <c r="F22" s="110">
        <v>11606.4</v>
      </c>
      <c r="G22" s="110"/>
      <c r="H22" s="110"/>
      <c r="I22" s="110"/>
      <c r="J22" s="110"/>
      <c r="K22" s="110"/>
      <c r="L22" s="110"/>
      <c r="M22" s="110"/>
      <c r="N22" s="110"/>
      <c r="O22" s="110"/>
    </row>
    <row r="23" ht="21" customHeight="1" spans="1:15">
      <c r="A23" s="209" t="s">
        <v>129</v>
      </c>
      <c r="B23" s="209" t="s">
        <v>130</v>
      </c>
      <c r="C23" s="110">
        <v>11606.4</v>
      </c>
      <c r="D23" s="110">
        <v>11606.4</v>
      </c>
      <c r="E23" s="110"/>
      <c r="F23" s="110">
        <v>11606.4</v>
      </c>
      <c r="G23" s="110"/>
      <c r="H23" s="110"/>
      <c r="I23" s="110"/>
      <c r="J23" s="110"/>
      <c r="K23" s="110"/>
      <c r="L23" s="110"/>
      <c r="M23" s="110"/>
      <c r="N23" s="110"/>
      <c r="O23" s="110"/>
    </row>
    <row r="24" ht="21" customHeight="1" spans="1:15">
      <c r="A24" s="90" t="s">
        <v>131</v>
      </c>
      <c r="B24" s="90" t="s">
        <v>132</v>
      </c>
      <c r="C24" s="110">
        <v>398155.29</v>
      </c>
      <c r="D24" s="110">
        <v>398155.29</v>
      </c>
      <c r="E24" s="110">
        <v>318055.29</v>
      </c>
      <c r="F24" s="110">
        <v>80100</v>
      </c>
      <c r="G24" s="110"/>
      <c r="H24" s="110"/>
      <c r="I24" s="110"/>
      <c r="J24" s="110"/>
      <c r="K24" s="110"/>
      <c r="L24" s="110"/>
      <c r="M24" s="110"/>
      <c r="N24" s="110"/>
      <c r="O24" s="110"/>
    </row>
    <row r="25" ht="21" customHeight="1" spans="1:15">
      <c r="A25" s="208" t="s">
        <v>133</v>
      </c>
      <c r="B25" s="208" t="s">
        <v>134</v>
      </c>
      <c r="C25" s="110">
        <v>80100</v>
      </c>
      <c r="D25" s="110">
        <v>80100</v>
      </c>
      <c r="E25" s="110"/>
      <c r="F25" s="110">
        <v>80100</v>
      </c>
      <c r="G25" s="110"/>
      <c r="H25" s="110"/>
      <c r="I25" s="110"/>
      <c r="J25" s="110"/>
      <c r="K25" s="110"/>
      <c r="L25" s="110"/>
      <c r="M25" s="110"/>
      <c r="N25" s="110"/>
      <c r="O25" s="110"/>
    </row>
    <row r="26" ht="21" customHeight="1" spans="1:15">
      <c r="A26" s="209" t="s">
        <v>135</v>
      </c>
      <c r="B26" s="209" t="s">
        <v>136</v>
      </c>
      <c r="C26" s="110">
        <v>80100</v>
      </c>
      <c r="D26" s="110">
        <v>80100</v>
      </c>
      <c r="E26" s="110"/>
      <c r="F26" s="110">
        <v>80100</v>
      </c>
      <c r="G26" s="110"/>
      <c r="H26" s="110"/>
      <c r="I26" s="110"/>
      <c r="J26" s="110"/>
      <c r="K26" s="110"/>
      <c r="L26" s="110"/>
      <c r="M26" s="110"/>
      <c r="N26" s="110"/>
      <c r="O26" s="110"/>
    </row>
    <row r="27" ht="21" customHeight="1" spans="1:15">
      <c r="A27" s="208" t="s">
        <v>137</v>
      </c>
      <c r="B27" s="208" t="s">
        <v>138</v>
      </c>
      <c r="C27" s="110">
        <v>318055.29</v>
      </c>
      <c r="D27" s="110">
        <v>318055.29</v>
      </c>
      <c r="E27" s="110">
        <v>318055.29</v>
      </c>
      <c r="F27" s="110"/>
      <c r="G27" s="110"/>
      <c r="H27" s="110"/>
      <c r="I27" s="110"/>
      <c r="J27" s="110"/>
      <c r="K27" s="110"/>
      <c r="L27" s="110"/>
      <c r="M27" s="110"/>
      <c r="N27" s="110"/>
      <c r="O27" s="110"/>
    </row>
    <row r="28" ht="21" customHeight="1" spans="1:15">
      <c r="A28" s="209" t="s">
        <v>139</v>
      </c>
      <c r="B28" s="209" t="s">
        <v>140</v>
      </c>
      <c r="C28" s="110">
        <v>115590.59</v>
      </c>
      <c r="D28" s="110">
        <v>115590.59</v>
      </c>
      <c r="E28" s="110">
        <v>115590.59</v>
      </c>
      <c r="F28" s="110"/>
      <c r="G28" s="110"/>
      <c r="H28" s="110"/>
      <c r="I28" s="110"/>
      <c r="J28" s="110"/>
      <c r="K28" s="110"/>
      <c r="L28" s="110"/>
      <c r="M28" s="110"/>
      <c r="N28" s="110"/>
      <c r="O28" s="110"/>
    </row>
    <row r="29" ht="21" customHeight="1" spans="1:15">
      <c r="A29" s="209" t="s">
        <v>141</v>
      </c>
      <c r="B29" s="209" t="s">
        <v>142</v>
      </c>
      <c r="C29" s="110">
        <v>40819.93</v>
      </c>
      <c r="D29" s="110">
        <v>40819.93</v>
      </c>
      <c r="E29" s="110">
        <v>40819.93</v>
      </c>
      <c r="F29" s="110"/>
      <c r="G29" s="110"/>
      <c r="H29" s="110"/>
      <c r="I29" s="110"/>
      <c r="J29" s="110"/>
      <c r="K29" s="110"/>
      <c r="L29" s="110"/>
      <c r="M29" s="110"/>
      <c r="N29" s="110"/>
      <c r="O29" s="110"/>
    </row>
    <row r="30" ht="21" customHeight="1" spans="1:15">
      <c r="A30" s="209" t="s">
        <v>143</v>
      </c>
      <c r="B30" s="209" t="s">
        <v>144</v>
      </c>
      <c r="C30" s="110">
        <v>142994</v>
      </c>
      <c r="D30" s="110">
        <v>142994</v>
      </c>
      <c r="E30" s="110">
        <v>142994</v>
      </c>
      <c r="F30" s="110"/>
      <c r="G30" s="110"/>
      <c r="H30" s="110"/>
      <c r="I30" s="110"/>
      <c r="J30" s="110"/>
      <c r="K30" s="110"/>
      <c r="L30" s="110"/>
      <c r="M30" s="110"/>
      <c r="N30" s="110"/>
      <c r="O30" s="110"/>
    </row>
    <row r="31" ht="21" customHeight="1" spans="1:15">
      <c r="A31" s="209" t="s">
        <v>145</v>
      </c>
      <c r="B31" s="209" t="s">
        <v>146</v>
      </c>
      <c r="C31" s="110">
        <v>18650.77</v>
      </c>
      <c r="D31" s="110">
        <v>18650.77</v>
      </c>
      <c r="E31" s="110">
        <v>18650.77</v>
      </c>
      <c r="F31" s="110"/>
      <c r="G31" s="110"/>
      <c r="H31" s="110"/>
      <c r="I31" s="110"/>
      <c r="J31" s="110"/>
      <c r="K31" s="110"/>
      <c r="L31" s="110"/>
      <c r="M31" s="110"/>
      <c r="N31" s="110"/>
      <c r="O31" s="110"/>
    </row>
    <row r="32" ht="21" customHeight="1" spans="1:15">
      <c r="A32" s="90" t="s">
        <v>147</v>
      </c>
      <c r="B32" s="90" t="s">
        <v>148</v>
      </c>
      <c r="C32" s="110">
        <v>4610000</v>
      </c>
      <c r="D32" s="110">
        <v>4610000</v>
      </c>
      <c r="E32" s="110"/>
      <c r="F32" s="110">
        <v>4610000</v>
      </c>
      <c r="G32" s="110"/>
      <c r="H32" s="110"/>
      <c r="I32" s="110"/>
      <c r="J32" s="110"/>
      <c r="K32" s="110"/>
      <c r="L32" s="110"/>
      <c r="M32" s="110"/>
      <c r="N32" s="110"/>
      <c r="O32" s="110"/>
    </row>
    <row r="33" ht="21" customHeight="1" spans="1:15">
      <c r="A33" s="208" t="s">
        <v>149</v>
      </c>
      <c r="B33" s="208" t="s">
        <v>150</v>
      </c>
      <c r="C33" s="110">
        <v>2510000</v>
      </c>
      <c r="D33" s="110">
        <v>2510000</v>
      </c>
      <c r="E33" s="110"/>
      <c r="F33" s="110">
        <v>2510000</v>
      </c>
      <c r="G33" s="110"/>
      <c r="H33" s="110"/>
      <c r="I33" s="110"/>
      <c r="J33" s="110"/>
      <c r="K33" s="110"/>
      <c r="L33" s="110"/>
      <c r="M33" s="110"/>
      <c r="N33" s="110"/>
      <c r="O33" s="110"/>
    </row>
    <row r="34" ht="21" customHeight="1" spans="1:15">
      <c r="A34" s="209" t="s">
        <v>151</v>
      </c>
      <c r="B34" s="209" t="s">
        <v>152</v>
      </c>
      <c r="C34" s="110">
        <v>2510000</v>
      </c>
      <c r="D34" s="110">
        <v>2510000</v>
      </c>
      <c r="E34" s="110"/>
      <c r="F34" s="110">
        <v>2510000</v>
      </c>
      <c r="G34" s="110"/>
      <c r="H34" s="110"/>
      <c r="I34" s="110"/>
      <c r="J34" s="110"/>
      <c r="K34" s="110"/>
      <c r="L34" s="110"/>
      <c r="M34" s="110"/>
      <c r="N34" s="110"/>
      <c r="O34" s="110"/>
    </row>
    <row r="35" ht="21" customHeight="1" spans="1:15">
      <c r="A35" s="208" t="s">
        <v>153</v>
      </c>
      <c r="B35" s="208" t="s">
        <v>154</v>
      </c>
      <c r="C35" s="110">
        <v>2100000</v>
      </c>
      <c r="D35" s="110">
        <v>2100000</v>
      </c>
      <c r="E35" s="110"/>
      <c r="F35" s="110">
        <v>2100000</v>
      </c>
      <c r="G35" s="110"/>
      <c r="H35" s="110"/>
      <c r="I35" s="110"/>
      <c r="J35" s="110"/>
      <c r="K35" s="110"/>
      <c r="L35" s="110"/>
      <c r="M35" s="110"/>
      <c r="N35" s="110"/>
      <c r="O35" s="110"/>
    </row>
    <row r="36" ht="21" customHeight="1" spans="1:15">
      <c r="A36" s="209" t="s">
        <v>155</v>
      </c>
      <c r="B36" s="209" t="s">
        <v>156</v>
      </c>
      <c r="C36" s="110">
        <v>2100000</v>
      </c>
      <c r="D36" s="110">
        <v>2100000</v>
      </c>
      <c r="E36" s="110"/>
      <c r="F36" s="110">
        <v>2100000</v>
      </c>
      <c r="G36" s="110"/>
      <c r="H36" s="110"/>
      <c r="I36" s="110"/>
      <c r="J36" s="110"/>
      <c r="K36" s="110"/>
      <c r="L36" s="110"/>
      <c r="M36" s="110"/>
      <c r="N36" s="110"/>
      <c r="O36" s="110"/>
    </row>
    <row r="37" ht="21" customHeight="1" spans="1:15">
      <c r="A37" s="90" t="s">
        <v>157</v>
      </c>
      <c r="B37" s="90" t="s">
        <v>158</v>
      </c>
      <c r="C37" s="110">
        <v>341181.6</v>
      </c>
      <c r="D37" s="110">
        <v>341181.6</v>
      </c>
      <c r="E37" s="110">
        <v>341181.6</v>
      </c>
      <c r="F37" s="110"/>
      <c r="G37" s="110"/>
      <c r="H37" s="110"/>
      <c r="I37" s="110"/>
      <c r="J37" s="110"/>
      <c r="K37" s="110"/>
      <c r="L37" s="110"/>
      <c r="M37" s="110"/>
      <c r="N37" s="110"/>
      <c r="O37" s="110"/>
    </row>
    <row r="38" ht="21" customHeight="1" spans="1:15">
      <c r="A38" s="208" t="s">
        <v>159</v>
      </c>
      <c r="B38" s="208" t="s">
        <v>160</v>
      </c>
      <c r="C38" s="110">
        <v>341181.6</v>
      </c>
      <c r="D38" s="110">
        <v>341181.6</v>
      </c>
      <c r="E38" s="110">
        <v>341181.6</v>
      </c>
      <c r="F38" s="110"/>
      <c r="G38" s="110"/>
      <c r="H38" s="110"/>
      <c r="I38" s="110"/>
      <c r="J38" s="110"/>
      <c r="K38" s="110"/>
      <c r="L38" s="110"/>
      <c r="M38" s="110"/>
      <c r="N38" s="110"/>
      <c r="O38" s="110"/>
    </row>
    <row r="39" ht="21" customHeight="1" spans="1:15">
      <c r="A39" s="209" t="s">
        <v>161</v>
      </c>
      <c r="B39" s="209" t="s">
        <v>162</v>
      </c>
      <c r="C39" s="110">
        <v>341181.6</v>
      </c>
      <c r="D39" s="110">
        <v>341181.6</v>
      </c>
      <c r="E39" s="110">
        <v>341181.6</v>
      </c>
      <c r="F39" s="110"/>
      <c r="G39" s="110"/>
      <c r="H39" s="110"/>
      <c r="I39" s="110"/>
      <c r="J39" s="110"/>
      <c r="K39" s="110"/>
      <c r="L39" s="110"/>
      <c r="M39" s="110"/>
      <c r="N39" s="110"/>
      <c r="O39" s="110"/>
    </row>
    <row r="40" ht="21" customHeight="1" spans="1:15">
      <c r="A40" s="210" t="s">
        <v>55</v>
      </c>
      <c r="B40" s="71"/>
      <c r="C40" s="110">
        <v>10410653.03</v>
      </c>
      <c r="D40" s="110">
        <v>10410653.03</v>
      </c>
      <c r="E40" s="110">
        <v>4472046.63</v>
      </c>
      <c r="F40" s="110">
        <v>5938606.4</v>
      </c>
      <c r="G40" s="110"/>
      <c r="H40" s="110"/>
      <c r="I40" s="110"/>
      <c r="J40" s="110"/>
      <c r="K40" s="110"/>
      <c r="L40" s="110"/>
      <c r="M40" s="110"/>
      <c r="N40" s="110"/>
      <c r="O40" s="110"/>
    </row>
  </sheetData>
  <mergeCells count="12">
    <mergeCell ref="A1:O1"/>
    <mergeCell ref="A2:O2"/>
    <mergeCell ref="A3:B3"/>
    <mergeCell ref="D4:F4"/>
    <mergeCell ref="J4:O4"/>
    <mergeCell ref="A40:B40"/>
    <mergeCell ref="A4:A5"/>
    <mergeCell ref="B4:B5"/>
    <mergeCell ref="C4:C5"/>
    <mergeCell ref="G4:G5"/>
    <mergeCell ref="H4:H5"/>
    <mergeCell ref="I4:I5"/>
  </mergeCells>
  <printOptions horizontalCentered="1"/>
  <pageMargins left="0.96" right="0.96" top="0.72" bottom="0.72" header="0" footer="0"/>
  <pageSetup paperSize="9" scale="75"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D18" sqref="D18"/>
    </sheetView>
  </sheetViews>
  <sheetFormatPr defaultColWidth="8.575" defaultRowHeight="12.75" customHeight="1" outlineLevelCol="3"/>
  <cols>
    <col min="1" max="4" width="35.575" customWidth="1"/>
  </cols>
  <sheetData>
    <row r="1" ht="15" customHeight="1" spans="1:4">
      <c r="A1" s="78"/>
      <c r="B1" s="82"/>
      <c r="C1" s="82"/>
      <c r="D1" s="82" t="s">
        <v>163</v>
      </c>
    </row>
    <row r="2" ht="41.25" customHeight="1" spans="1:1">
      <c r="A2" s="77" t="str">
        <f>"2026"&amp;"年部门财政拨款收支预算总表"</f>
        <v>2026年部门财政拨款收支预算总表</v>
      </c>
    </row>
    <row r="3" ht="17.25" customHeight="1" spans="1:4">
      <c r="A3" s="80" t="str">
        <f>"单位名称："&amp;"昆明市晋宁区工业和科学技术信息化局"</f>
        <v>单位名称：昆明市晋宁区工业和科学技术信息化局</v>
      </c>
      <c r="B3" s="193"/>
      <c r="D3" s="82"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164</v>
      </c>
      <c r="B6" s="110">
        <v>10410653.03</v>
      </c>
      <c r="C6" s="196" t="s">
        <v>165</v>
      </c>
      <c r="D6" s="110">
        <v>10410653.03</v>
      </c>
    </row>
    <row r="7" ht="16.5" customHeight="1" spans="1:4">
      <c r="A7" s="196" t="s">
        <v>166</v>
      </c>
      <c r="B7" s="110">
        <v>10410653.03</v>
      </c>
      <c r="C7" s="196" t="s">
        <v>167</v>
      </c>
      <c r="D7" s="110">
        <v>487900</v>
      </c>
    </row>
    <row r="8" ht="16.5" customHeight="1" spans="1:4">
      <c r="A8" s="196" t="s">
        <v>168</v>
      </c>
      <c r="B8" s="110"/>
      <c r="C8" s="196" t="s">
        <v>169</v>
      </c>
      <c r="D8" s="110"/>
    </row>
    <row r="9" ht="16.5" customHeight="1" spans="1:4">
      <c r="A9" s="196" t="s">
        <v>170</v>
      </c>
      <c r="B9" s="110"/>
      <c r="C9" s="196" t="s">
        <v>171</v>
      </c>
      <c r="D9" s="110"/>
    </row>
    <row r="10" ht="16.5" customHeight="1" spans="1:4">
      <c r="A10" s="196" t="s">
        <v>172</v>
      </c>
      <c r="B10" s="110"/>
      <c r="C10" s="196" t="s">
        <v>173</v>
      </c>
      <c r="D10" s="110"/>
    </row>
    <row r="11" ht="16.5" customHeight="1" spans="1:4">
      <c r="A11" s="196" t="s">
        <v>166</v>
      </c>
      <c r="B11" s="110"/>
      <c r="C11" s="196" t="s">
        <v>174</v>
      </c>
      <c r="D11" s="110"/>
    </row>
    <row r="12" ht="16.5" customHeight="1" spans="1:4">
      <c r="A12" s="23" t="s">
        <v>168</v>
      </c>
      <c r="B12" s="110"/>
      <c r="C12" s="101" t="s">
        <v>175</v>
      </c>
      <c r="D12" s="110">
        <v>4061368.94</v>
      </c>
    </row>
    <row r="13" ht="16.5" customHeight="1" spans="1:4">
      <c r="A13" s="23" t="s">
        <v>170</v>
      </c>
      <c r="B13" s="110"/>
      <c r="C13" s="101" t="s">
        <v>176</v>
      </c>
      <c r="D13" s="110"/>
    </row>
    <row r="14" ht="16.5" customHeight="1" spans="1:4">
      <c r="A14" s="197"/>
      <c r="B14" s="110"/>
      <c r="C14" s="101" t="s">
        <v>177</v>
      </c>
      <c r="D14" s="110">
        <v>512047.2</v>
      </c>
    </row>
    <row r="15" ht="16.5" customHeight="1" spans="1:4">
      <c r="A15" s="197"/>
      <c r="B15" s="110"/>
      <c r="C15" s="101" t="s">
        <v>178</v>
      </c>
      <c r="D15" s="110">
        <v>398155.29</v>
      </c>
    </row>
    <row r="16" ht="16.5" customHeight="1" spans="1:4">
      <c r="A16" s="197"/>
      <c r="B16" s="110"/>
      <c r="C16" s="101" t="s">
        <v>179</v>
      </c>
      <c r="D16" s="110"/>
    </row>
    <row r="17" ht="16.5" customHeight="1" spans="1:4">
      <c r="A17" s="197"/>
      <c r="B17" s="110"/>
      <c r="C17" s="101" t="s">
        <v>180</v>
      </c>
      <c r="D17" s="110"/>
    </row>
    <row r="18" ht="16.5" customHeight="1" spans="1:4">
      <c r="A18" s="197"/>
      <c r="B18" s="110"/>
      <c r="C18" s="101" t="s">
        <v>181</v>
      </c>
      <c r="D18" s="110"/>
    </row>
    <row r="19" ht="16.5" customHeight="1" spans="1:4">
      <c r="A19" s="197"/>
      <c r="B19" s="110"/>
      <c r="C19" s="101" t="s">
        <v>182</v>
      </c>
      <c r="D19" s="110"/>
    </row>
    <row r="20" ht="16.5" customHeight="1" spans="1:4">
      <c r="A20" s="197"/>
      <c r="B20" s="110"/>
      <c r="C20" s="101" t="s">
        <v>183</v>
      </c>
      <c r="D20" s="110">
        <v>4610000</v>
      </c>
    </row>
    <row r="21" ht="16.5" customHeight="1" spans="1:4">
      <c r="A21" s="197"/>
      <c r="B21" s="110"/>
      <c r="C21" s="101" t="s">
        <v>184</v>
      </c>
      <c r="D21" s="110"/>
    </row>
    <row r="22" ht="16.5" customHeight="1" spans="1:4">
      <c r="A22" s="197"/>
      <c r="B22" s="110"/>
      <c r="C22" s="101" t="s">
        <v>185</v>
      </c>
      <c r="D22" s="110"/>
    </row>
    <row r="23" ht="16.5" customHeight="1" spans="1:4">
      <c r="A23" s="197"/>
      <c r="B23" s="110"/>
      <c r="C23" s="101" t="s">
        <v>186</v>
      </c>
      <c r="D23" s="110"/>
    </row>
    <row r="24" ht="16.5" customHeight="1" spans="1:4">
      <c r="A24" s="197"/>
      <c r="B24" s="110"/>
      <c r="C24" s="101" t="s">
        <v>187</v>
      </c>
      <c r="D24" s="110"/>
    </row>
    <row r="25" ht="16.5" customHeight="1" spans="1:4">
      <c r="A25" s="197"/>
      <c r="B25" s="110"/>
      <c r="C25" s="101" t="s">
        <v>188</v>
      </c>
      <c r="D25" s="110">
        <v>341181.6</v>
      </c>
    </row>
    <row r="26" ht="16.5" customHeight="1" spans="1:4">
      <c r="A26" s="197"/>
      <c r="B26" s="110"/>
      <c r="C26" s="101" t="s">
        <v>189</v>
      </c>
      <c r="D26" s="110"/>
    </row>
    <row r="27" ht="16.5" customHeight="1" spans="1:4">
      <c r="A27" s="197"/>
      <c r="B27" s="110"/>
      <c r="C27" s="101" t="s">
        <v>190</v>
      </c>
      <c r="D27" s="110"/>
    </row>
    <row r="28" ht="16.5" customHeight="1" spans="1:4">
      <c r="A28" s="197"/>
      <c r="B28" s="110"/>
      <c r="C28" s="101" t="s">
        <v>191</v>
      </c>
      <c r="D28" s="110"/>
    </row>
    <row r="29" ht="16.5" customHeight="1" spans="1:4">
      <c r="A29" s="197"/>
      <c r="B29" s="110"/>
      <c r="C29" s="101" t="s">
        <v>192</v>
      </c>
      <c r="D29" s="110"/>
    </row>
    <row r="30" ht="16.5" customHeight="1" spans="1:4">
      <c r="A30" s="197"/>
      <c r="B30" s="110"/>
      <c r="C30" s="101" t="s">
        <v>193</v>
      </c>
      <c r="D30" s="110"/>
    </row>
    <row r="31" ht="16.5" customHeight="1" spans="1:4">
      <c r="A31" s="197"/>
      <c r="B31" s="110"/>
      <c r="C31" s="23" t="s">
        <v>194</v>
      </c>
      <c r="D31" s="110"/>
    </row>
    <row r="32" ht="16.5" customHeight="1" spans="1:4">
      <c r="A32" s="197"/>
      <c r="B32" s="110"/>
      <c r="C32" s="23" t="s">
        <v>195</v>
      </c>
      <c r="D32" s="110"/>
    </row>
    <row r="33" ht="16.5" customHeight="1" spans="1:4">
      <c r="A33" s="197"/>
      <c r="B33" s="110"/>
      <c r="C33" s="20" t="s">
        <v>196</v>
      </c>
      <c r="D33" s="110"/>
    </row>
    <row r="34" ht="15" customHeight="1" spans="1:4">
      <c r="A34" s="198" t="s">
        <v>50</v>
      </c>
      <c r="B34" s="199">
        <v>10410653.03</v>
      </c>
      <c r="C34" s="198" t="s">
        <v>51</v>
      </c>
      <c r="D34" s="199">
        <v>10410653.03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workbookViewId="0">
      <selection activeCell="D10" sqref="D1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5"/>
      <c r="F1" s="103"/>
      <c r="G1" s="174" t="s">
        <v>197</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7" t="str">
        <f>"单位名称："&amp;"昆明市晋宁区工业和科学技术信息化局"</f>
        <v>单位名称：昆明市晋宁区工业和科学技术信息化局</v>
      </c>
      <c r="F3" s="151"/>
      <c r="G3" s="174" t="s">
        <v>1</v>
      </c>
    </row>
    <row r="4" ht="20.25" customHeight="1" spans="1:7">
      <c r="A4" s="189" t="s">
        <v>198</v>
      </c>
      <c r="B4" s="190"/>
      <c r="C4" s="155" t="s">
        <v>55</v>
      </c>
      <c r="D4" s="181" t="s">
        <v>76</v>
      </c>
      <c r="E4" s="15"/>
      <c r="F4" s="39"/>
      <c r="G4" s="169" t="s">
        <v>77</v>
      </c>
    </row>
    <row r="5" ht="20.25" customHeight="1" spans="1:7">
      <c r="A5" s="191" t="s">
        <v>73</v>
      </c>
      <c r="B5" s="191" t="s">
        <v>74</v>
      </c>
      <c r="C5" s="58"/>
      <c r="D5" s="16" t="s">
        <v>57</v>
      </c>
      <c r="E5" s="16" t="s">
        <v>199</v>
      </c>
      <c r="F5" s="16" t="s">
        <v>200</v>
      </c>
      <c r="G5" s="171"/>
    </row>
    <row r="6" ht="15" customHeight="1" spans="1:7">
      <c r="A6" s="22" t="s">
        <v>83</v>
      </c>
      <c r="B6" s="22" t="s">
        <v>84</v>
      </c>
      <c r="C6" s="22" t="s">
        <v>85</v>
      </c>
      <c r="D6" s="22" t="s">
        <v>86</v>
      </c>
      <c r="E6" s="22" t="s">
        <v>87</v>
      </c>
      <c r="F6" s="22" t="s">
        <v>88</v>
      </c>
      <c r="G6" s="22" t="s">
        <v>89</v>
      </c>
    </row>
    <row r="7" ht="18" customHeight="1" spans="1:7">
      <c r="A7" s="20" t="s">
        <v>98</v>
      </c>
      <c r="B7" s="20" t="s">
        <v>99</v>
      </c>
      <c r="C7" s="110">
        <v>487900</v>
      </c>
      <c r="D7" s="110"/>
      <c r="E7" s="110"/>
      <c r="F7" s="110"/>
      <c r="G7" s="110">
        <v>487900</v>
      </c>
    </row>
    <row r="8" ht="18" customHeight="1" spans="1:7">
      <c r="A8" s="163" t="s">
        <v>100</v>
      </c>
      <c r="B8" s="163" t="s">
        <v>101</v>
      </c>
      <c r="C8" s="110">
        <v>487900</v>
      </c>
      <c r="D8" s="110"/>
      <c r="E8" s="110"/>
      <c r="F8" s="110"/>
      <c r="G8" s="110">
        <v>487900</v>
      </c>
    </row>
    <row r="9" ht="18" customHeight="1" spans="1:7">
      <c r="A9" s="164" t="s">
        <v>102</v>
      </c>
      <c r="B9" s="164" t="s">
        <v>103</v>
      </c>
      <c r="C9" s="110">
        <v>487900</v>
      </c>
      <c r="D9" s="110"/>
      <c r="E9" s="110"/>
      <c r="F9" s="110"/>
      <c r="G9" s="110">
        <v>487900</v>
      </c>
    </row>
    <row r="10" ht="18" customHeight="1" spans="1:7">
      <c r="A10" s="20" t="s">
        <v>104</v>
      </c>
      <c r="B10" s="20" t="s">
        <v>105</v>
      </c>
      <c r="C10" s="110">
        <v>4061368.94</v>
      </c>
      <c r="D10" s="110">
        <v>3312368.94</v>
      </c>
      <c r="E10" s="110">
        <v>2886106.94</v>
      </c>
      <c r="F10" s="110">
        <v>426262</v>
      </c>
      <c r="G10" s="110">
        <v>749000</v>
      </c>
    </row>
    <row r="11" ht="18" customHeight="1" spans="1:7">
      <c r="A11" s="163" t="s">
        <v>106</v>
      </c>
      <c r="B11" s="163" t="s">
        <v>107</v>
      </c>
      <c r="C11" s="110">
        <v>3024530.82</v>
      </c>
      <c r="D11" s="110">
        <v>2583530.82</v>
      </c>
      <c r="E11" s="110">
        <v>2208942.98</v>
      </c>
      <c r="F11" s="172">
        <v>374587.84</v>
      </c>
      <c r="G11" s="110">
        <v>441000</v>
      </c>
    </row>
    <row r="12" ht="18" customHeight="1" spans="1:7">
      <c r="A12" s="164" t="s">
        <v>108</v>
      </c>
      <c r="B12" s="164" t="s">
        <v>109</v>
      </c>
      <c r="C12" s="110">
        <v>2583530.82</v>
      </c>
      <c r="D12" s="110">
        <v>2583530.82</v>
      </c>
      <c r="E12" s="110">
        <v>2208942.98</v>
      </c>
      <c r="F12" s="110">
        <v>374587.84</v>
      </c>
      <c r="G12" s="110"/>
    </row>
    <row r="13" ht="18" customHeight="1" spans="1:7">
      <c r="A13" s="164" t="s">
        <v>110</v>
      </c>
      <c r="B13" s="164" t="s">
        <v>111</v>
      </c>
      <c r="C13" s="110">
        <v>441000</v>
      </c>
      <c r="D13" s="110"/>
      <c r="E13" s="110"/>
      <c r="F13" s="110"/>
      <c r="G13" s="110">
        <v>441000</v>
      </c>
    </row>
    <row r="14" ht="18" customHeight="1" spans="1:7">
      <c r="A14" s="163" t="s">
        <v>112</v>
      </c>
      <c r="B14" s="163" t="s">
        <v>113</v>
      </c>
      <c r="C14" s="110">
        <v>728838.12</v>
      </c>
      <c r="D14" s="110">
        <v>728838.12</v>
      </c>
      <c r="E14" s="110">
        <v>677163.96</v>
      </c>
      <c r="F14" s="110">
        <v>51674.16</v>
      </c>
      <c r="G14" s="110"/>
    </row>
    <row r="15" ht="18" customHeight="1" spans="1:7">
      <c r="A15" s="164" t="s">
        <v>114</v>
      </c>
      <c r="B15" s="164" t="s">
        <v>115</v>
      </c>
      <c r="C15" s="110">
        <v>728838.12</v>
      </c>
      <c r="D15" s="110">
        <v>728838.12</v>
      </c>
      <c r="E15" s="110">
        <v>677163.96</v>
      </c>
      <c r="F15" s="110">
        <v>51674.16</v>
      </c>
      <c r="G15" s="110"/>
    </row>
    <row r="16" ht="18" customHeight="1" spans="1:7">
      <c r="A16" s="163" t="s">
        <v>116</v>
      </c>
      <c r="B16" s="163" t="s">
        <v>117</v>
      </c>
      <c r="C16" s="110">
        <v>308000</v>
      </c>
      <c r="D16" s="110"/>
      <c r="E16" s="110"/>
      <c r="F16" s="110"/>
      <c r="G16" s="110">
        <v>308000</v>
      </c>
    </row>
    <row r="17" ht="18" customHeight="1" spans="1:7">
      <c r="A17" s="164" t="s">
        <v>118</v>
      </c>
      <c r="B17" s="164" t="s">
        <v>117</v>
      </c>
      <c r="C17" s="110">
        <v>308000</v>
      </c>
      <c r="D17" s="110"/>
      <c r="E17" s="110"/>
      <c r="F17" s="110"/>
      <c r="G17" s="110">
        <v>308000</v>
      </c>
    </row>
    <row r="18" ht="18" customHeight="1" spans="1:7">
      <c r="A18" s="20" t="s">
        <v>119</v>
      </c>
      <c r="B18" s="20" t="s">
        <v>120</v>
      </c>
      <c r="C18" s="110">
        <v>512047.2</v>
      </c>
      <c r="D18" s="110">
        <v>500440.8</v>
      </c>
      <c r="E18" s="110">
        <v>490540.8</v>
      </c>
      <c r="F18" s="110">
        <v>9900</v>
      </c>
      <c r="G18" s="110">
        <v>11606.4</v>
      </c>
    </row>
    <row r="19" ht="18" customHeight="1" spans="1:7">
      <c r="A19" s="163" t="s">
        <v>121</v>
      </c>
      <c r="B19" s="163" t="s">
        <v>122</v>
      </c>
      <c r="C19" s="110">
        <v>500440.8</v>
      </c>
      <c r="D19" s="110">
        <v>500440.8</v>
      </c>
      <c r="E19" s="110">
        <v>490540.8</v>
      </c>
      <c r="F19" s="110">
        <v>9900</v>
      </c>
      <c r="G19" s="110"/>
    </row>
    <row r="20" ht="18" customHeight="1" spans="1:7">
      <c r="A20" s="164" t="s">
        <v>123</v>
      </c>
      <c r="B20" s="164" t="s">
        <v>124</v>
      </c>
      <c r="C20" s="110">
        <v>168300</v>
      </c>
      <c r="D20" s="110">
        <v>168300</v>
      </c>
      <c r="E20" s="110">
        <v>158400</v>
      </c>
      <c r="F20" s="110">
        <v>9900</v>
      </c>
      <c r="G20" s="110"/>
    </row>
    <row r="21" ht="18" customHeight="1" spans="1:7">
      <c r="A21" s="164" t="s">
        <v>125</v>
      </c>
      <c r="B21" s="164" t="s">
        <v>126</v>
      </c>
      <c r="C21" s="110">
        <v>332140.8</v>
      </c>
      <c r="D21" s="110">
        <v>332140.8</v>
      </c>
      <c r="E21" s="110">
        <v>332140.8</v>
      </c>
      <c r="F21" s="110"/>
      <c r="G21" s="110"/>
    </row>
    <row r="22" ht="18" customHeight="1" spans="1:7">
      <c r="A22" s="163" t="s">
        <v>127</v>
      </c>
      <c r="B22" s="163" t="s">
        <v>128</v>
      </c>
      <c r="C22" s="110">
        <v>11606.4</v>
      </c>
      <c r="D22" s="110"/>
      <c r="E22" s="110"/>
      <c r="F22" s="110"/>
      <c r="G22" s="110">
        <v>11606.4</v>
      </c>
    </row>
    <row r="23" ht="18" customHeight="1" spans="1:7">
      <c r="A23" s="164" t="s">
        <v>129</v>
      </c>
      <c r="B23" s="164" t="s">
        <v>130</v>
      </c>
      <c r="C23" s="110">
        <v>11606.4</v>
      </c>
      <c r="D23" s="110"/>
      <c r="E23" s="110"/>
      <c r="F23" s="110"/>
      <c r="G23" s="110">
        <v>11606.4</v>
      </c>
    </row>
    <row r="24" ht="18" customHeight="1" spans="1:7">
      <c r="A24" s="20" t="s">
        <v>131</v>
      </c>
      <c r="B24" s="20" t="s">
        <v>132</v>
      </c>
      <c r="C24" s="110">
        <v>398155.29</v>
      </c>
      <c r="D24" s="110">
        <v>318055.29</v>
      </c>
      <c r="E24" s="110">
        <v>318055.29</v>
      </c>
      <c r="F24" s="110"/>
      <c r="G24" s="110">
        <v>80100</v>
      </c>
    </row>
    <row r="25" ht="18" customHeight="1" spans="1:7">
      <c r="A25" s="163" t="s">
        <v>133</v>
      </c>
      <c r="B25" s="163" t="s">
        <v>134</v>
      </c>
      <c r="C25" s="110">
        <v>80100</v>
      </c>
      <c r="D25" s="110"/>
      <c r="E25" s="110"/>
      <c r="F25" s="110"/>
      <c r="G25" s="110">
        <v>80100</v>
      </c>
    </row>
    <row r="26" ht="18" customHeight="1" spans="1:7">
      <c r="A26" s="164" t="s">
        <v>135</v>
      </c>
      <c r="B26" s="164" t="s">
        <v>136</v>
      </c>
      <c r="C26" s="110">
        <v>80100</v>
      </c>
      <c r="D26" s="110"/>
      <c r="E26" s="110"/>
      <c r="F26" s="110"/>
      <c r="G26" s="110">
        <v>80100</v>
      </c>
    </row>
    <row r="27" ht="18" customHeight="1" spans="1:7">
      <c r="A27" s="163" t="s">
        <v>137</v>
      </c>
      <c r="B27" s="163" t="s">
        <v>138</v>
      </c>
      <c r="C27" s="110">
        <v>318055.29</v>
      </c>
      <c r="D27" s="110">
        <v>318055.29</v>
      </c>
      <c r="E27" s="110">
        <v>318055.29</v>
      </c>
      <c r="F27" s="110"/>
      <c r="G27" s="110"/>
    </row>
    <row r="28" ht="18" customHeight="1" spans="1:7">
      <c r="A28" s="164" t="s">
        <v>139</v>
      </c>
      <c r="B28" s="164" t="s">
        <v>140</v>
      </c>
      <c r="C28" s="110">
        <v>115590.59</v>
      </c>
      <c r="D28" s="110">
        <v>115590.59</v>
      </c>
      <c r="E28" s="110">
        <v>115590.59</v>
      </c>
      <c r="F28" s="110"/>
      <c r="G28" s="110"/>
    </row>
    <row r="29" ht="18" customHeight="1" spans="1:7">
      <c r="A29" s="164" t="s">
        <v>141</v>
      </c>
      <c r="B29" s="164" t="s">
        <v>142</v>
      </c>
      <c r="C29" s="110">
        <v>40819.93</v>
      </c>
      <c r="D29" s="110">
        <v>40819.93</v>
      </c>
      <c r="E29" s="110">
        <v>40819.93</v>
      </c>
      <c r="F29" s="110"/>
      <c r="G29" s="110"/>
    </row>
    <row r="30" ht="18" customHeight="1" spans="1:7">
      <c r="A30" s="164" t="s">
        <v>143</v>
      </c>
      <c r="B30" s="164" t="s">
        <v>144</v>
      </c>
      <c r="C30" s="110">
        <v>142994</v>
      </c>
      <c r="D30" s="110">
        <v>142994</v>
      </c>
      <c r="E30" s="110">
        <v>142994</v>
      </c>
      <c r="F30" s="110"/>
      <c r="G30" s="110"/>
    </row>
    <row r="31" ht="18" customHeight="1" spans="1:7">
      <c r="A31" s="164" t="s">
        <v>145</v>
      </c>
      <c r="B31" s="164" t="s">
        <v>146</v>
      </c>
      <c r="C31" s="110">
        <v>18650.77</v>
      </c>
      <c r="D31" s="110">
        <v>18650.77</v>
      </c>
      <c r="E31" s="110">
        <v>18650.77</v>
      </c>
      <c r="F31" s="110"/>
      <c r="G31" s="110"/>
    </row>
    <row r="32" ht="18" customHeight="1" spans="1:7">
      <c r="A32" s="20" t="s">
        <v>147</v>
      </c>
      <c r="B32" s="20" t="s">
        <v>148</v>
      </c>
      <c r="C32" s="110">
        <v>4610000</v>
      </c>
      <c r="D32" s="110"/>
      <c r="E32" s="110"/>
      <c r="F32" s="110"/>
      <c r="G32" s="110">
        <v>4610000</v>
      </c>
    </row>
    <row r="33" ht="18" customHeight="1" spans="1:7">
      <c r="A33" s="163" t="s">
        <v>149</v>
      </c>
      <c r="B33" s="163" t="s">
        <v>150</v>
      </c>
      <c r="C33" s="110">
        <v>2510000</v>
      </c>
      <c r="D33" s="110"/>
      <c r="E33" s="110"/>
      <c r="F33" s="110"/>
      <c r="G33" s="110">
        <v>2510000</v>
      </c>
    </row>
    <row r="34" ht="18" customHeight="1" spans="1:7">
      <c r="A34" s="164" t="s">
        <v>151</v>
      </c>
      <c r="B34" s="164" t="s">
        <v>152</v>
      </c>
      <c r="C34" s="110">
        <v>2510000</v>
      </c>
      <c r="D34" s="110"/>
      <c r="E34" s="110"/>
      <c r="F34" s="110"/>
      <c r="G34" s="110">
        <v>2510000</v>
      </c>
    </row>
    <row r="35" ht="18" customHeight="1" spans="1:7">
      <c r="A35" s="163" t="s">
        <v>153</v>
      </c>
      <c r="B35" s="163" t="s">
        <v>154</v>
      </c>
      <c r="C35" s="110">
        <v>2100000</v>
      </c>
      <c r="D35" s="110"/>
      <c r="E35" s="110"/>
      <c r="F35" s="110"/>
      <c r="G35" s="110">
        <v>2100000</v>
      </c>
    </row>
    <row r="36" ht="18" customHeight="1" spans="1:7">
      <c r="A36" s="164" t="s">
        <v>155</v>
      </c>
      <c r="B36" s="164" t="s">
        <v>156</v>
      </c>
      <c r="C36" s="110">
        <v>2100000</v>
      </c>
      <c r="D36" s="110"/>
      <c r="E36" s="110"/>
      <c r="F36" s="110"/>
      <c r="G36" s="110">
        <v>2100000</v>
      </c>
    </row>
    <row r="37" ht="18" customHeight="1" spans="1:7">
      <c r="A37" s="20" t="s">
        <v>157</v>
      </c>
      <c r="B37" s="20" t="s">
        <v>158</v>
      </c>
      <c r="C37" s="110">
        <v>341181.6</v>
      </c>
      <c r="D37" s="110">
        <v>341181.6</v>
      </c>
      <c r="E37" s="110">
        <v>341181.6</v>
      </c>
      <c r="F37" s="110"/>
      <c r="G37" s="110"/>
    </row>
    <row r="38" ht="18" customHeight="1" spans="1:7">
      <c r="A38" s="163" t="s">
        <v>159</v>
      </c>
      <c r="B38" s="163" t="s">
        <v>160</v>
      </c>
      <c r="C38" s="110">
        <v>341181.6</v>
      </c>
      <c r="D38" s="110">
        <v>341181.6</v>
      </c>
      <c r="E38" s="110">
        <v>341181.6</v>
      </c>
      <c r="F38" s="110"/>
      <c r="G38" s="110"/>
    </row>
    <row r="39" ht="18" customHeight="1" spans="1:7">
      <c r="A39" s="164" t="s">
        <v>161</v>
      </c>
      <c r="B39" s="164" t="s">
        <v>162</v>
      </c>
      <c r="C39" s="110">
        <v>341181.6</v>
      </c>
      <c r="D39" s="110">
        <v>341181.6</v>
      </c>
      <c r="E39" s="110">
        <v>341181.6</v>
      </c>
      <c r="F39" s="110"/>
      <c r="G39" s="110"/>
    </row>
    <row r="40" ht="18" customHeight="1" spans="1:7">
      <c r="A40" s="109" t="s">
        <v>201</v>
      </c>
      <c r="B40" s="192" t="s">
        <v>201</v>
      </c>
      <c r="C40" s="110">
        <v>10410653.03</v>
      </c>
      <c r="D40" s="110">
        <v>4472046.63</v>
      </c>
      <c r="E40" s="110">
        <v>4035884.63</v>
      </c>
      <c r="F40" s="110">
        <v>436162</v>
      </c>
      <c r="G40" s="110">
        <v>5938606.4</v>
      </c>
    </row>
  </sheetData>
  <mergeCells count="6">
    <mergeCell ref="A2:G2"/>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5" t="s">
        <v>202</v>
      </c>
    </row>
    <row r="2" ht="41.25" customHeight="1" spans="1:6">
      <c r="A2" s="186" t="str">
        <f>"2026"&amp;"年一般公共预算“三公”经费支出预算表"</f>
        <v>2026年一般公共预算“三公”经费支出预算表</v>
      </c>
      <c r="B2" s="79"/>
      <c r="C2" s="79"/>
      <c r="D2" s="79"/>
      <c r="E2" s="78"/>
      <c r="F2" s="79"/>
    </row>
    <row r="3" customHeight="1" spans="1:6">
      <c r="A3" s="141" t="str">
        <f>"单位名称："&amp;"昆明市晋宁区工业和科学技术信息化局"</f>
        <v>单位名称：昆明市晋宁区工业和科学技术信息化局</v>
      </c>
      <c r="B3" s="187"/>
      <c r="D3" s="79"/>
      <c r="E3" s="78"/>
      <c r="F3" s="97" t="s">
        <v>1</v>
      </c>
    </row>
    <row r="4" ht="27" customHeight="1" spans="1:6">
      <c r="A4" s="83" t="s">
        <v>203</v>
      </c>
      <c r="B4" s="83" t="s">
        <v>204</v>
      </c>
      <c r="C4" s="85" t="s">
        <v>205</v>
      </c>
      <c r="D4" s="83"/>
      <c r="E4" s="84"/>
      <c r="F4" s="83" t="s">
        <v>206</v>
      </c>
    </row>
    <row r="5" ht="28.5" customHeight="1" spans="1:6">
      <c r="A5" s="188"/>
      <c r="B5" s="87"/>
      <c r="C5" s="84" t="s">
        <v>57</v>
      </c>
      <c r="D5" s="84" t="s">
        <v>207</v>
      </c>
      <c r="E5" s="84" t="s">
        <v>208</v>
      </c>
      <c r="F5" s="86"/>
    </row>
    <row r="6" ht="17.25" customHeight="1" spans="1:6">
      <c r="A6" s="89" t="s">
        <v>83</v>
      </c>
      <c r="B6" s="89" t="s">
        <v>84</v>
      </c>
      <c r="C6" s="89" t="s">
        <v>85</v>
      </c>
      <c r="D6" s="89" t="s">
        <v>86</v>
      </c>
      <c r="E6" s="89" t="s">
        <v>87</v>
      </c>
      <c r="F6" s="89" t="s">
        <v>88</v>
      </c>
    </row>
    <row r="7" ht="17.25" customHeight="1" spans="1:6">
      <c r="A7" s="110">
        <v>100000</v>
      </c>
      <c r="B7" s="110"/>
      <c r="C7" s="110">
        <v>20000</v>
      </c>
      <c r="D7" s="110"/>
      <c r="E7" s="110">
        <v>20000</v>
      </c>
      <c r="F7" s="110">
        <v>80000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9"/>
  <sheetViews>
    <sheetView showZeros="0" topLeftCell="E28" workbookViewId="0">
      <selection activeCell="J59" sqref="J5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5"/>
      <c r="C1" s="175"/>
      <c r="E1" s="176"/>
      <c r="F1" s="176"/>
      <c r="G1" s="176"/>
      <c r="H1" s="176"/>
      <c r="I1" s="112"/>
      <c r="J1" s="112"/>
      <c r="K1" s="112"/>
      <c r="L1" s="112"/>
      <c r="M1" s="112"/>
      <c r="N1" s="112"/>
      <c r="T1" s="112"/>
      <c r="X1" s="175"/>
      <c r="Z1" s="45" t="s">
        <v>209</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"单位名称："&amp;"昆明市晋宁区工业和科学技术信息化局"</f>
        <v>单位名称：昆明市晋宁区工业和科学技术信息化局</v>
      </c>
      <c r="B3" s="48"/>
      <c r="C3" s="177"/>
      <c r="D3" s="177"/>
      <c r="E3" s="177"/>
      <c r="F3" s="177"/>
      <c r="G3" s="177"/>
      <c r="H3" s="177"/>
      <c r="I3" s="114"/>
      <c r="J3" s="114"/>
      <c r="K3" s="114"/>
      <c r="L3" s="114"/>
      <c r="M3" s="114"/>
      <c r="N3" s="114"/>
      <c r="O3" s="49"/>
      <c r="P3" s="49"/>
      <c r="Q3" s="49"/>
      <c r="R3" s="49"/>
      <c r="S3" s="49"/>
      <c r="T3" s="114"/>
      <c r="X3" s="175"/>
      <c r="Z3" s="45" t="s">
        <v>1</v>
      </c>
    </row>
    <row r="4" ht="18" customHeight="1" spans="1:26">
      <c r="A4" s="51" t="s">
        <v>210</v>
      </c>
      <c r="B4" s="51" t="s">
        <v>211</v>
      </c>
      <c r="C4" s="51" t="s">
        <v>212</v>
      </c>
      <c r="D4" s="51" t="s">
        <v>213</v>
      </c>
      <c r="E4" s="51" t="s">
        <v>214</v>
      </c>
      <c r="F4" s="51" t="s">
        <v>215</v>
      </c>
      <c r="G4" s="51" t="s">
        <v>216</v>
      </c>
      <c r="H4" s="51" t="s">
        <v>217</v>
      </c>
      <c r="I4" s="181" t="s">
        <v>218</v>
      </c>
      <c r="J4" s="137" t="s">
        <v>218</v>
      </c>
      <c r="K4" s="137"/>
      <c r="L4" s="137"/>
      <c r="M4" s="137"/>
      <c r="N4" s="137"/>
      <c r="O4" s="15"/>
      <c r="P4" s="15"/>
      <c r="Q4" s="15"/>
      <c r="R4" s="15"/>
      <c r="S4" s="15"/>
      <c r="T4" s="130" t="s">
        <v>61</v>
      </c>
      <c r="U4" s="137" t="s">
        <v>62</v>
      </c>
      <c r="V4" s="137"/>
      <c r="W4" s="137"/>
      <c r="X4" s="137"/>
      <c r="Y4" s="137"/>
      <c r="Z4" s="138"/>
    </row>
    <row r="5" ht="18" customHeight="1" spans="1:26">
      <c r="A5" s="53"/>
      <c r="B5" s="66"/>
      <c r="C5" s="157"/>
      <c r="D5" s="53"/>
      <c r="E5" s="53"/>
      <c r="F5" s="53"/>
      <c r="G5" s="53"/>
      <c r="H5" s="53"/>
      <c r="I5" s="155" t="s">
        <v>219</v>
      </c>
      <c r="J5" s="181" t="s">
        <v>58</v>
      </c>
      <c r="K5" s="137"/>
      <c r="L5" s="137"/>
      <c r="M5" s="137"/>
      <c r="N5" s="138"/>
      <c r="O5" s="14" t="s">
        <v>220</v>
      </c>
      <c r="P5" s="14" t="s">
        <v>60</v>
      </c>
      <c r="Q5" s="14" t="s">
        <v>221</v>
      </c>
      <c r="R5" s="15"/>
      <c r="S5" s="39"/>
      <c r="T5" s="51" t="s">
        <v>61</v>
      </c>
      <c r="U5" s="181" t="s">
        <v>62</v>
      </c>
      <c r="V5" s="130" t="s">
        <v>64</v>
      </c>
      <c r="W5" s="137" t="s">
        <v>62</v>
      </c>
      <c r="X5" s="130" t="s">
        <v>66</v>
      </c>
      <c r="Y5" s="130" t="s">
        <v>67</v>
      </c>
      <c r="Z5" s="184" t="s">
        <v>68</v>
      </c>
    </row>
    <row r="6" ht="19.5" customHeight="1" spans="1:26">
      <c r="A6" s="66"/>
      <c r="B6" s="66"/>
      <c r="C6" s="66"/>
      <c r="D6" s="66"/>
      <c r="E6" s="66"/>
      <c r="F6" s="66"/>
      <c r="G6" s="66"/>
      <c r="H6" s="66"/>
      <c r="I6" s="66"/>
      <c r="J6" s="182" t="s">
        <v>222</v>
      </c>
      <c r="K6" s="51" t="s">
        <v>223</v>
      </c>
      <c r="L6" s="51" t="s">
        <v>224</v>
      </c>
      <c r="M6" s="51" t="s">
        <v>225</v>
      </c>
      <c r="N6" s="51" t="s">
        <v>226</v>
      </c>
      <c r="O6" s="51"/>
      <c r="P6" s="51"/>
      <c r="Q6" s="51" t="s">
        <v>58</v>
      </c>
      <c r="R6" s="51" t="s">
        <v>59</v>
      </c>
      <c r="S6" s="51" t="s">
        <v>60</v>
      </c>
      <c r="T6" s="66"/>
      <c r="U6" s="51" t="s">
        <v>57</v>
      </c>
      <c r="V6" s="51" t="s">
        <v>64</v>
      </c>
      <c r="W6" s="51" t="s">
        <v>227</v>
      </c>
      <c r="X6" s="51" t="s">
        <v>66</v>
      </c>
      <c r="Y6" s="51" t="s">
        <v>67</v>
      </c>
      <c r="Z6" s="51" t="s">
        <v>68</v>
      </c>
    </row>
    <row r="7" ht="37.5" customHeight="1" spans="1:26">
      <c r="A7" s="178"/>
      <c r="B7" s="58"/>
      <c r="C7" s="178"/>
      <c r="D7" s="178"/>
      <c r="E7" s="178"/>
      <c r="F7" s="178"/>
      <c r="G7" s="178"/>
      <c r="H7" s="178"/>
      <c r="I7" s="178"/>
      <c r="J7" s="183" t="s">
        <v>57</v>
      </c>
      <c r="K7" s="56" t="s">
        <v>228</v>
      </c>
      <c r="L7" s="56" t="s">
        <v>224</v>
      </c>
      <c r="M7" s="56" t="s">
        <v>225</v>
      </c>
      <c r="N7" s="56" t="s">
        <v>226</v>
      </c>
      <c r="O7" s="56"/>
      <c r="P7" s="56"/>
      <c r="Q7" s="56" t="s">
        <v>224</v>
      </c>
      <c r="R7" s="56" t="s">
        <v>225</v>
      </c>
      <c r="S7" s="56" t="s">
        <v>226</v>
      </c>
      <c r="T7" s="56" t="s">
        <v>61</v>
      </c>
      <c r="U7" s="56" t="s">
        <v>57</v>
      </c>
      <c r="V7" s="56" t="s">
        <v>64</v>
      </c>
      <c r="W7" s="56" t="s">
        <v>227</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229</v>
      </c>
      <c r="D10" s="23" t="s">
        <v>230</v>
      </c>
      <c r="E10" s="23" t="s">
        <v>108</v>
      </c>
      <c r="F10" s="23" t="s">
        <v>109</v>
      </c>
      <c r="G10" s="23" t="s">
        <v>231</v>
      </c>
      <c r="H10" s="23" t="s">
        <v>232</v>
      </c>
      <c r="I10" s="110">
        <v>620436</v>
      </c>
      <c r="J10" s="110">
        <v>620436</v>
      </c>
      <c r="K10" s="27"/>
      <c r="L10" s="27"/>
      <c r="M10" s="110">
        <v>620436</v>
      </c>
      <c r="N10" s="27"/>
      <c r="O10" s="27"/>
      <c r="P10" s="27"/>
      <c r="Q10" s="110"/>
      <c r="R10" s="110"/>
      <c r="S10" s="110"/>
      <c r="T10" s="110"/>
      <c r="U10" s="110"/>
      <c r="V10" s="110"/>
      <c r="W10" s="110"/>
      <c r="X10" s="110"/>
      <c r="Y10" s="110"/>
      <c r="Z10" s="110"/>
    </row>
    <row r="11" ht="20.25" customHeight="1" spans="1:26">
      <c r="A11" s="23" t="s">
        <v>70</v>
      </c>
      <c r="B11" s="23" t="s">
        <v>70</v>
      </c>
      <c r="C11" s="23" t="s">
        <v>229</v>
      </c>
      <c r="D11" s="23" t="s">
        <v>230</v>
      </c>
      <c r="E11" s="23" t="s">
        <v>108</v>
      </c>
      <c r="F11" s="23" t="s">
        <v>109</v>
      </c>
      <c r="G11" s="23" t="s">
        <v>233</v>
      </c>
      <c r="H11" s="23" t="s">
        <v>234</v>
      </c>
      <c r="I11" s="110">
        <v>785556</v>
      </c>
      <c r="J11" s="110">
        <v>785556</v>
      </c>
      <c r="K11" s="27"/>
      <c r="L11" s="27"/>
      <c r="M11" s="110">
        <v>785556</v>
      </c>
      <c r="N11" s="27"/>
      <c r="O11" s="27"/>
      <c r="P11" s="27"/>
      <c r="Q11" s="110"/>
      <c r="R11" s="110"/>
      <c r="S11" s="110"/>
      <c r="T11" s="110"/>
      <c r="U11" s="110"/>
      <c r="V11" s="110"/>
      <c r="W11" s="110"/>
      <c r="X11" s="110"/>
      <c r="Y11" s="110"/>
      <c r="Z11" s="110"/>
    </row>
    <row r="12" ht="20.25" customHeight="1" spans="1:26">
      <c r="A12" s="23" t="s">
        <v>70</v>
      </c>
      <c r="B12" s="23" t="s">
        <v>70</v>
      </c>
      <c r="C12" s="23" t="s">
        <v>229</v>
      </c>
      <c r="D12" s="23" t="s">
        <v>230</v>
      </c>
      <c r="E12" s="23" t="s">
        <v>108</v>
      </c>
      <c r="F12" s="23" t="s">
        <v>109</v>
      </c>
      <c r="G12" s="23" t="s">
        <v>235</v>
      </c>
      <c r="H12" s="23" t="s">
        <v>236</v>
      </c>
      <c r="I12" s="110">
        <v>51703</v>
      </c>
      <c r="J12" s="110">
        <v>51703</v>
      </c>
      <c r="K12" s="27"/>
      <c r="L12" s="27"/>
      <c r="M12" s="110">
        <v>51703</v>
      </c>
      <c r="N12" s="27"/>
      <c r="O12" s="27"/>
      <c r="P12" s="27"/>
      <c r="Q12" s="110"/>
      <c r="R12" s="110"/>
      <c r="S12" s="110"/>
      <c r="T12" s="110"/>
      <c r="U12" s="110"/>
      <c r="V12" s="110"/>
      <c r="W12" s="110"/>
      <c r="X12" s="110"/>
      <c r="Y12" s="110"/>
      <c r="Z12" s="110"/>
    </row>
    <row r="13" ht="20.25" customHeight="1" spans="1:26">
      <c r="A13" s="23" t="s">
        <v>70</v>
      </c>
      <c r="B13" s="23" t="s">
        <v>70</v>
      </c>
      <c r="C13" s="23" t="s">
        <v>237</v>
      </c>
      <c r="D13" s="23" t="s">
        <v>238</v>
      </c>
      <c r="E13" s="23" t="s">
        <v>114</v>
      </c>
      <c r="F13" s="23" t="s">
        <v>115</v>
      </c>
      <c r="G13" s="23" t="s">
        <v>231</v>
      </c>
      <c r="H13" s="23" t="s">
        <v>232</v>
      </c>
      <c r="I13" s="110">
        <v>262068</v>
      </c>
      <c r="J13" s="110">
        <v>262068</v>
      </c>
      <c r="K13" s="27"/>
      <c r="L13" s="27"/>
      <c r="M13" s="110">
        <v>262068</v>
      </c>
      <c r="N13" s="27"/>
      <c r="O13" s="27"/>
      <c r="P13" s="27"/>
      <c r="Q13" s="110"/>
      <c r="R13" s="110"/>
      <c r="S13" s="110"/>
      <c r="T13" s="110"/>
      <c r="U13" s="110"/>
      <c r="V13" s="110"/>
      <c r="W13" s="110"/>
      <c r="X13" s="110"/>
      <c r="Y13" s="110"/>
      <c r="Z13" s="110"/>
    </row>
    <row r="14" ht="20.25" customHeight="1" spans="1:26">
      <c r="A14" s="23" t="s">
        <v>70</v>
      </c>
      <c r="B14" s="23" t="s">
        <v>70</v>
      </c>
      <c r="C14" s="23" t="s">
        <v>237</v>
      </c>
      <c r="D14" s="23" t="s">
        <v>238</v>
      </c>
      <c r="E14" s="23" t="s">
        <v>114</v>
      </c>
      <c r="F14" s="23" t="s">
        <v>115</v>
      </c>
      <c r="G14" s="23" t="s">
        <v>233</v>
      </c>
      <c r="H14" s="23" t="s">
        <v>234</v>
      </c>
      <c r="I14" s="110">
        <v>15840</v>
      </c>
      <c r="J14" s="110">
        <v>15840</v>
      </c>
      <c r="K14" s="27"/>
      <c r="L14" s="27"/>
      <c r="M14" s="110">
        <v>15840</v>
      </c>
      <c r="N14" s="27"/>
      <c r="O14" s="27"/>
      <c r="P14" s="27"/>
      <c r="Q14" s="110"/>
      <c r="R14" s="110"/>
      <c r="S14" s="110"/>
      <c r="T14" s="110"/>
      <c r="U14" s="110"/>
      <c r="V14" s="110"/>
      <c r="W14" s="110"/>
      <c r="X14" s="110"/>
      <c r="Y14" s="110"/>
      <c r="Z14" s="110"/>
    </row>
    <row r="15" ht="20.25" customHeight="1" spans="1:26">
      <c r="A15" s="23" t="s">
        <v>70</v>
      </c>
      <c r="B15" s="23" t="s">
        <v>70</v>
      </c>
      <c r="C15" s="23" t="s">
        <v>237</v>
      </c>
      <c r="D15" s="23" t="s">
        <v>238</v>
      </c>
      <c r="E15" s="23" t="s">
        <v>114</v>
      </c>
      <c r="F15" s="23" t="s">
        <v>115</v>
      </c>
      <c r="G15" s="23" t="s">
        <v>235</v>
      </c>
      <c r="H15" s="23" t="s">
        <v>236</v>
      </c>
      <c r="I15" s="110">
        <v>21839</v>
      </c>
      <c r="J15" s="110">
        <v>21839</v>
      </c>
      <c r="K15" s="27"/>
      <c r="L15" s="27"/>
      <c r="M15" s="110">
        <v>21839</v>
      </c>
      <c r="N15" s="27"/>
      <c r="O15" s="27"/>
      <c r="P15" s="27"/>
      <c r="Q15" s="110"/>
      <c r="R15" s="110"/>
      <c r="S15" s="110"/>
      <c r="T15" s="110"/>
      <c r="U15" s="110"/>
      <c r="V15" s="110"/>
      <c r="W15" s="110"/>
      <c r="X15" s="110"/>
      <c r="Y15" s="110"/>
      <c r="Z15" s="110"/>
    </row>
    <row r="16" ht="20.25" customHeight="1" spans="1:26">
      <c r="A16" s="23" t="s">
        <v>70</v>
      </c>
      <c r="B16" s="23" t="s">
        <v>70</v>
      </c>
      <c r="C16" s="23" t="s">
        <v>237</v>
      </c>
      <c r="D16" s="23" t="s">
        <v>238</v>
      </c>
      <c r="E16" s="23" t="s">
        <v>114</v>
      </c>
      <c r="F16" s="23" t="s">
        <v>115</v>
      </c>
      <c r="G16" s="23" t="s">
        <v>239</v>
      </c>
      <c r="H16" s="23" t="s">
        <v>240</v>
      </c>
      <c r="I16" s="110">
        <v>90120</v>
      </c>
      <c r="J16" s="110">
        <v>90120</v>
      </c>
      <c r="K16" s="27"/>
      <c r="L16" s="27"/>
      <c r="M16" s="110">
        <v>90120</v>
      </c>
      <c r="N16" s="27"/>
      <c r="O16" s="27"/>
      <c r="P16" s="27"/>
      <c r="Q16" s="110"/>
      <c r="R16" s="110"/>
      <c r="S16" s="110"/>
      <c r="T16" s="110"/>
      <c r="U16" s="110"/>
      <c r="V16" s="110"/>
      <c r="W16" s="110"/>
      <c r="X16" s="110"/>
      <c r="Y16" s="110"/>
      <c r="Z16" s="110"/>
    </row>
    <row r="17" ht="20.25" customHeight="1" spans="1:26">
      <c r="A17" s="23" t="s">
        <v>70</v>
      </c>
      <c r="B17" s="23" t="s">
        <v>70</v>
      </c>
      <c r="C17" s="23" t="s">
        <v>237</v>
      </c>
      <c r="D17" s="23" t="s">
        <v>238</v>
      </c>
      <c r="E17" s="23" t="s">
        <v>114</v>
      </c>
      <c r="F17" s="23" t="s">
        <v>115</v>
      </c>
      <c r="G17" s="23" t="s">
        <v>239</v>
      </c>
      <c r="H17" s="23" t="s">
        <v>240</v>
      </c>
      <c r="I17" s="110">
        <v>48240</v>
      </c>
      <c r="J17" s="110">
        <v>48240</v>
      </c>
      <c r="K17" s="27"/>
      <c r="L17" s="27"/>
      <c r="M17" s="110">
        <v>48240</v>
      </c>
      <c r="N17" s="27"/>
      <c r="O17" s="27"/>
      <c r="P17" s="27"/>
      <c r="Q17" s="110"/>
      <c r="R17" s="110"/>
      <c r="S17" s="110"/>
      <c r="T17" s="110"/>
      <c r="U17" s="110"/>
      <c r="V17" s="110"/>
      <c r="W17" s="110"/>
      <c r="X17" s="110"/>
      <c r="Y17" s="110"/>
      <c r="Z17" s="110"/>
    </row>
    <row r="18" ht="20.25" customHeight="1" spans="1:26">
      <c r="A18" s="23" t="s">
        <v>70</v>
      </c>
      <c r="B18" s="23" t="s">
        <v>70</v>
      </c>
      <c r="C18" s="23" t="s">
        <v>237</v>
      </c>
      <c r="D18" s="23" t="s">
        <v>238</v>
      </c>
      <c r="E18" s="23" t="s">
        <v>114</v>
      </c>
      <c r="F18" s="23" t="s">
        <v>115</v>
      </c>
      <c r="G18" s="23" t="s">
        <v>239</v>
      </c>
      <c r="H18" s="23" t="s">
        <v>240</v>
      </c>
      <c r="I18" s="110">
        <v>100440</v>
      </c>
      <c r="J18" s="110">
        <v>100440</v>
      </c>
      <c r="K18" s="27"/>
      <c r="L18" s="27"/>
      <c r="M18" s="110">
        <v>100440</v>
      </c>
      <c r="N18" s="27"/>
      <c r="O18" s="27"/>
      <c r="P18" s="27"/>
      <c r="Q18" s="110"/>
      <c r="R18" s="110"/>
      <c r="S18" s="110"/>
      <c r="T18" s="110"/>
      <c r="U18" s="110"/>
      <c r="V18" s="110"/>
      <c r="W18" s="110"/>
      <c r="X18" s="110"/>
      <c r="Y18" s="110"/>
      <c r="Z18" s="110"/>
    </row>
    <row r="19" ht="20.25" customHeight="1" spans="1:26">
      <c r="A19" s="23" t="s">
        <v>70</v>
      </c>
      <c r="B19" s="23" t="s">
        <v>70</v>
      </c>
      <c r="C19" s="23" t="s">
        <v>241</v>
      </c>
      <c r="D19" s="23" t="s">
        <v>242</v>
      </c>
      <c r="E19" s="23" t="s">
        <v>125</v>
      </c>
      <c r="F19" s="23" t="s">
        <v>126</v>
      </c>
      <c r="G19" s="23" t="s">
        <v>243</v>
      </c>
      <c r="H19" s="23" t="s">
        <v>244</v>
      </c>
      <c r="I19" s="110">
        <v>234107.52</v>
      </c>
      <c r="J19" s="110">
        <v>234107.52</v>
      </c>
      <c r="K19" s="27"/>
      <c r="L19" s="27"/>
      <c r="M19" s="110">
        <v>234107.52</v>
      </c>
      <c r="N19" s="27"/>
      <c r="O19" s="27"/>
      <c r="P19" s="27"/>
      <c r="Q19" s="110"/>
      <c r="R19" s="110"/>
      <c r="S19" s="110"/>
      <c r="T19" s="110"/>
      <c r="U19" s="110"/>
      <c r="V19" s="110"/>
      <c r="W19" s="110"/>
      <c r="X19" s="110"/>
      <c r="Y19" s="110"/>
      <c r="Z19" s="110"/>
    </row>
    <row r="20" ht="20.25" customHeight="1" spans="1:26">
      <c r="A20" s="23" t="s">
        <v>70</v>
      </c>
      <c r="B20" s="23" t="s">
        <v>70</v>
      </c>
      <c r="C20" s="23" t="s">
        <v>241</v>
      </c>
      <c r="D20" s="23" t="s">
        <v>242</v>
      </c>
      <c r="E20" s="23" t="s">
        <v>125</v>
      </c>
      <c r="F20" s="23" t="s">
        <v>126</v>
      </c>
      <c r="G20" s="23" t="s">
        <v>243</v>
      </c>
      <c r="H20" s="23" t="s">
        <v>244</v>
      </c>
      <c r="I20" s="110">
        <v>98033.28</v>
      </c>
      <c r="J20" s="110">
        <v>98033.28</v>
      </c>
      <c r="K20" s="27"/>
      <c r="L20" s="27"/>
      <c r="M20" s="110">
        <v>98033.28</v>
      </c>
      <c r="N20" s="27"/>
      <c r="O20" s="27"/>
      <c r="P20" s="27"/>
      <c r="Q20" s="110"/>
      <c r="R20" s="110"/>
      <c r="S20" s="110"/>
      <c r="T20" s="110"/>
      <c r="U20" s="110"/>
      <c r="V20" s="110"/>
      <c r="W20" s="110"/>
      <c r="X20" s="110"/>
      <c r="Y20" s="110"/>
      <c r="Z20" s="110"/>
    </row>
    <row r="21" ht="20.25" customHeight="1" spans="1:26">
      <c r="A21" s="23" t="s">
        <v>70</v>
      </c>
      <c r="B21" s="23" t="s">
        <v>70</v>
      </c>
      <c r="C21" s="23" t="s">
        <v>241</v>
      </c>
      <c r="D21" s="23" t="s">
        <v>242</v>
      </c>
      <c r="E21" s="23" t="s">
        <v>139</v>
      </c>
      <c r="F21" s="23" t="s">
        <v>140</v>
      </c>
      <c r="G21" s="23" t="s">
        <v>245</v>
      </c>
      <c r="H21" s="23" t="s">
        <v>246</v>
      </c>
      <c r="I21" s="110">
        <v>115590.59</v>
      </c>
      <c r="J21" s="110">
        <v>115590.59</v>
      </c>
      <c r="K21" s="27"/>
      <c r="L21" s="27"/>
      <c r="M21" s="110">
        <v>115590.59</v>
      </c>
      <c r="N21" s="27"/>
      <c r="O21" s="27"/>
      <c r="P21" s="27"/>
      <c r="Q21" s="110"/>
      <c r="R21" s="110"/>
      <c r="S21" s="110"/>
      <c r="T21" s="110"/>
      <c r="U21" s="110"/>
      <c r="V21" s="110"/>
      <c r="W21" s="110"/>
      <c r="X21" s="110"/>
      <c r="Y21" s="110"/>
      <c r="Z21" s="110"/>
    </row>
    <row r="22" ht="20.25" customHeight="1" spans="1:26">
      <c r="A22" s="23" t="s">
        <v>70</v>
      </c>
      <c r="B22" s="23" t="s">
        <v>70</v>
      </c>
      <c r="C22" s="23" t="s">
        <v>241</v>
      </c>
      <c r="D22" s="23" t="s">
        <v>242</v>
      </c>
      <c r="E22" s="23" t="s">
        <v>141</v>
      </c>
      <c r="F22" s="23" t="s">
        <v>142</v>
      </c>
      <c r="G22" s="23" t="s">
        <v>245</v>
      </c>
      <c r="H22" s="23" t="s">
        <v>246</v>
      </c>
      <c r="I22" s="110">
        <v>40819.93</v>
      </c>
      <c r="J22" s="110">
        <v>40819.93</v>
      </c>
      <c r="K22" s="27"/>
      <c r="L22" s="27"/>
      <c r="M22" s="110">
        <v>40819.93</v>
      </c>
      <c r="N22" s="27"/>
      <c r="O22" s="27"/>
      <c r="P22" s="27"/>
      <c r="Q22" s="110"/>
      <c r="R22" s="110"/>
      <c r="S22" s="110"/>
      <c r="T22" s="110"/>
      <c r="U22" s="110"/>
      <c r="V22" s="110"/>
      <c r="W22" s="110"/>
      <c r="X22" s="110"/>
      <c r="Y22" s="110"/>
      <c r="Z22" s="110"/>
    </row>
    <row r="23" ht="20.25" customHeight="1" spans="1:26">
      <c r="A23" s="23" t="s">
        <v>70</v>
      </c>
      <c r="B23" s="23" t="s">
        <v>70</v>
      </c>
      <c r="C23" s="23" t="s">
        <v>241</v>
      </c>
      <c r="D23" s="23" t="s">
        <v>242</v>
      </c>
      <c r="E23" s="23" t="s">
        <v>143</v>
      </c>
      <c r="F23" s="23" t="s">
        <v>144</v>
      </c>
      <c r="G23" s="23" t="s">
        <v>247</v>
      </c>
      <c r="H23" s="23" t="s">
        <v>248</v>
      </c>
      <c r="I23" s="110">
        <v>73158.6</v>
      </c>
      <c r="J23" s="110">
        <v>73158.6</v>
      </c>
      <c r="K23" s="27"/>
      <c r="L23" s="27"/>
      <c r="M23" s="110">
        <v>73158.6</v>
      </c>
      <c r="N23" s="27"/>
      <c r="O23" s="27"/>
      <c r="P23" s="27"/>
      <c r="Q23" s="110"/>
      <c r="R23" s="110"/>
      <c r="S23" s="110"/>
      <c r="T23" s="110"/>
      <c r="U23" s="110"/>
      <c r="V23" s="110"/>
      <c r="W23" s="110"/>
      <c r="X23" s="110"/>
      <c r="Y23" s="110"/>
      <c r="Z23" s="110"/>
    </row>
    <row r="24" ht="20.25" customHeight="1" spans="1:26">
      <c r="A24" s="23" t="s">
        <v>70</v>
      </c>
      <c r="B24" s="23" t="s">
        <v>70</v>
      </c>
      <c r="C24" s="23" t="s">
        <v>241</v>
      </c>
      <c r="D24" s="23" t="s">
        <v>242</v>
      </c>
      <c r="E24" s="23" t="s">
        <v>143</v>
      </c>
      <c r="F24" s="23" t="s">
        <v>144</v>
      </c>
      <c r="G24" s="23" t="s">
        <v>247</v>
      </c>
      <c r="H24" s="23" t="s">
        <v>248</v>
      </c>
      <c r="I24" s="110">
        <v>25835.4</v>
      </c>
      <c r="J24" s="110">
        <v>25835.4</v>
      </c>
      <c r="K24" s="27"/>
      <c r="L24" s="27"/>
      <c r="M24" s="110">
        <v>25835.4</v>
      </c>
      <c r="N24" s="27"/>
      <c r="O24" s="27"/>
      <c r="P24" s="27"/>
      <c r="Q24" s="110"/>
      <c r="R24" s="110"/>
      <c r="S24" s="110"/>
      <c r="T24" s="110"/>
      <c r="U24" s="110"/>
      <c r="V24" s="110"/>
      <c r="W24" s="110"/>
      <c r="X24" s="110"/>
      <c r="Y24" s="110"/>
      <c r="Z24" s="110"/>
    </row>
    <row r="25" ht="20.25" customHeight="1" spans="1:26">
      <c r="A25" s="23" t="s">
        <v>70</v>
      </c>
      <c r="B25" s="23" t="s">
        <v>70</v>
      </c>
      <c r="C25" s="23" t="s">
        <v>241</v>
      </c>
      <c r="D25" s="23" t="s">
        <v>242</v>
      </c>
      <c r="E25" s="23" t="s">
        <v>143</v>
      </c>
      <c r="F25" s="23" t="s">
        <v>144</v>
      </c>
      <c r="G25" s="23" t="s">
        <v>247</v>
      </c>
      <c r="H25" s="23" t="s">
        <v>248</v>
      </c>
      <c r="I25" s="110">
        <v>44000</v>
      </c>
      <c r="J25" s="110">
        <v>44000</v>
      </c>
      <c r="K25" s="27"/>
      <c r="L25" s="27"/>
      <c r="M25" s="110">
        <v>44000</v>
      </c>
      <c r="N25" s="27"/>
      <c r="O25" s="27"/>
      <c r="P25" s="27"/>
      <c r="Q25" s="110"/>
      <c r="R25" s="110"/>
      <c r="S25" s="110"/>
      <c r="T25" s="110"/>
      <c r="U25" s="110"/>
      <c r="V25" s="110"/>
      <c r="W25" s="110"/>
      <c r="X25" s="110"/>
      <c r="Y25" s="110"/>
      <c r="Z25" s="110"/>
    </row>
    <row r="26" ht="20.25" customHeight="1" spans="1:26">
      <c r="A26" s="23" t="s">
        <v>70</v>
      </c>
      <c r="B26" s="23" t="s">
        <v>70</v>
      </c>
      <c r="C26" s="23" t="s">
        <v>241</v>
      </c>
      <c r="D26" s="23" t="s">
        <v>242</v>
      </c>
      <c r="E26" s="23" t="s">
        <v>108</v>
      </c>
      <c r="F26" s="23" t="s">
        <v>109</v>
      </c>
      <c r="G26" s="23" t="s">
        <v>249</v>
      </c>
      <c r="H26" s="23" t="s">
        <v>250</v>
      </c>
      <c r="I26" s="110">
        <v>647.98</v>
      </c>
      <c r="J26" s="110">
        <v>647.98</v>
      </c>
      <c r="K26" s="27"/>
      <c r="L26" s="27"/>
      <c r="M26" s="110">
        <v>647.98</v>
      </c>
      <c r="N26" s="27"/>
      <c r="O26" s="27"/>
      <c r="P26" s="27"/>
      <c r="Q26" s="110"/>
      <c r="R26" s="110"/>
      <c r="S26" s="110"/>
      <c r="T26" s="110"/>
      <c r="U26" s="110"/>
      <c r="V26" s="110"/>
      <c r="W26" s="110"/>
      <c r="X26" s="110"/>
      <c r="Y26" s="110"/>
      <c r="Z26" s="110"/>
    </row>
    <row r="27" ht="20.25" customHeight="1" spans="1:26">
      <c r="A27" s="23" t="s">
        <v>70</v>
      </c>
      <c r="B27" s="23" t="s">
        <v>70</v>
      </c>
      <c r="C27" s="23" t="s">
        <v>241</v>
      </c>
      <c r="D27" s="23" t="s">
        <v>242</v>
      </c>
      <c r="E27" s="23" t="s">
        <v>114</v>
      </c>
      <c r="F27" s="23" t="s">
        <v>115</v>
      </c>
      <c r="G27" s="23" t="s">
        <v>249</v>
      </c>
      <c r="H27" s="23" t="s">
        <v>250</v>
      </c>
      <c r="I27" s="110">
        <v>3616.96</v>
      </c>
      <c r="J27" s="110">
        <v>3616.96</v>
      </c>
      <c r="K27" s="27"/>
      <c r="L27" s="27"/>
      <c r="M27" s="110">
        <v>3616.96</v>
      </c>
      <c r="N27" s="27"/>
      <c r="O27" s="27"/>
      <c r="P27" s="27"/>
      <c r="Q27" s="110"/>
      <c r="R27" s="110"/>
      <c r="S27" s="110"/>
      <c r="T27" s="110"/>
      <c r="U27" s="110"/>
      <c r="V27" s="110"/>
      <c r="W27" s="110"/>
      <c r="X27" s="110"/>
      <c r="Y27" s="110"/>
      <c r="Z27" s="110"/>
    </row>
    <row r="28" ht="20.25" customHeight="1" spans="1:26">
      <c r="A28" s="23" t="s">
        <v>70</v>
      </c>
      <c r="B28" s="23" t="s">
        <v>70</v>
      </c>
      <c r="C28" s="23" t="s">
        <v>241</v>
      </c>
      <c r="D28" s="23" t="s">
        <v>242</v>
      </c>
      <c r="E28" s="23" t="s">
        <v>145</v>
      </c>
      <c r="F28" s="23" t="s">
        <v>146</v>
      </c>
      <c r="G28" s="23" t="s">
        <v>249</v>
      </c>
      <c r="H28" s="23" t="s">
        <v>250</v>
      </c>
      <c r="I28" s="110">
        <v>2583.6</v>
      </c>
      <c r="J28" s="110">
        <v>2583.6</v>
      </c>
      <c r="K28" s="27"/>
      <c r="L28" s="27"/>
      <c r="M28" s="110">
        <v>2583.6</v>
      </c>
      <c r="N28" s="27"/>
      <c r="O28" s="27"/>
      <c r="P28" s="27"/>
      <c r="Q28" s="110"/>
      <c r="R28" s="110"/>
      <c r="S28" s="110"/>
      <c r="T28" s="110"/>
      <c r="U28" s="110"/>
      <c r="V28" s="110"/>
      <c r="W28" s="110"/>
      <c r="X28" s="110"/>
      <c r="Y28" s="110"/>
      <c r="Z28" s="110"/>
    </row>
    <row r="29" ht="20.25" customHeight="1" spans="1:26">
      <c r="A29" s="23" t="s">
        <v>70</v>
      </c>
      <c r="B29" s="23" t="s">
        <v>70</v>
      </c>
      <c r="C29" s="23" t="s">
        <v>241</v>
      </c>
      <c r="D29" s="23" t="s">
        <v>242</v>
      </c>
      <c r="E29" s="23" t="s">
        <v>145</v>
      </c>
      <c r="F29" s="23" t="s">
        <v>146</v>
      </c>
      <c r="G29" s="23" t="s">
        <v>249</v>
      </c>
      <c r="H29" s="23" t="s">
        <v>250</v>
      </c>
      <c r="I29" s="110">
        <v>1653.47</v>
      </c>
      <c r="J29" s="110">
        <v>1653.47</v>
      </c>
      <c r="K29" s="27"/>
      <c r="L29" s="27"/>
      <c r="M29" s="110">
        <v>1653.47</v>
      </c>
      <c r="N29" s="27"/>
      <c r="O29" s="27"/>
      <c r="P29" s="27"/>
      <c r="Q29" s="110"/>
      <c r="R29" s="110"/>
      <c r="S29" s="110"/>
      <c r="T29" s="110"/>
      <c r="U29" s="110"/>
      <c r="V29" s="110"/>
      <c r="W29" s="110"/>
      <c r="X29" s="110"/>
      <c r="Y29" s="110"/>
      <c r="Z29" s="110"/>
    </row>
    <row r="30" ht="20.25" customHeight="1" spans="1:26">
      <c r="A30" s="23" t="s">
        <v>70</v>
      </c>
      <c r="B30" s="23" t="s">
        <v>70</v>
      </c>
      <c r="C30" s="23" t="s">
        <v>241</v>
      </c>
      <c r="D30" s="23" t="s">
        <v>242</v>
      </c>
      <c r="E30" s="23" t="s">
        <v>145</v>
      </c>
      <c r="F30" s="23" t="s">
        <v>146</v>
      </c>
      <c r="G30" s="23" t="s">
        <v>249</v>
      </c>
      <c r="H30" s="23" t="s">
        <v>250</v>
      </c>
      <c r="I30" s="110">
        <v>6200.64</v>
      </c>
      <c r="J30" s="110">
        <v>6200.64</v>
      </c>
      <c r="K30" s="27"/>
      <c r="L30" s="27"/>
      <c r="M30" s="110">
        <v>6200.64</v>
      </c>
      <c r="N30" s="27"/>
      <c r="O30" s="27"/>
      <c r="P30" s="27"/>
      <c r="Q30" s="110"/>
      <c r="R30" s="110"/>
      <c r="S30" s="110"/>
      <c r="T30" s="110"/>
      <c r="U30" s="110"/>
      <c r="V30" s="110"/>
      <c r="W30" s="110"/>
      <c r="X30" s="110"/>
      <c r="Y30" s="110"/>
      <c r="Z30" s="110"/>
    </row>
    <row r="31" ht="20.25" customHeight="1" spans="1:26">
      <c r="A31" s="23" t="s">
        <v>70</v>
      </c>
      <c r="B31" s="23" t="s">
        <v>70</v>
      </c>
      <c r="C31" s="23" t="s">
        <v>241</v>
      </c>
      <c r="D31" s="23" t="s">
        <v>242</v>
      </c>
      <c r="E31" s="23" t="s">
        <v>145</v>
      </c>
      <c r="F31" s="23" t="s">
        <v>146</v>
      </c>
      <c r="G31" s="23" t="s">
        <v>249</v>
      </c>
      <c r="H31" s="23" t="s">
        <v>250</v>
      </c>
      <c r="I31" s="110">
        <v>5683.92</v>
      </c>
      <c r="J31" s="110">
        <v>5683.92</v>
      </c>
      <c r="K31" s="27"/>
      <c r="L31" s="27"/>
      <c r="M31" s="110">
        <v>5683.92</v>
      </c>
      <c r="N31" s="27"/>
      <c r="O31" s="27"/>
      <c r="P31" s="27"/>
      <c r="Q31" s="110"/>
      <c r="R31" s="110"/>
      <c r="S31" s="110"/>
      <c r="T31" s="110"/>
      <c r="U31" s="110"/>
      <c r="V31" s="110"/>
      <c r="W31" s="110"/>
      <c r="X31" s="110"/>
      <c r="Y31" s="110"/>
      <c r="Z31" s="110"/>
    </row>
    <row r="32" ht="20.25" customHeight="1" spans="1:26">
      <c r="A32" s="23" t="s">
        <v>70</v>
      </c>
      <c r="B32" s="23" t="s">
        <v>70</v>
      </c>
      <c r="C32" s="23" t="s">
        <v>241</v>
      </c>
      <c r="D32" s="23" t="s">
        <v>242</v>
      </c>
      <c r="E32" s="23" t="s">
        <v>145</v>
      </c>
      <c r="F32" s="23" t="s">
        <v>146</v>
      </c>
      <c r="G32" s="23" t="s">
        <v>249</v>
      </c>
      <c r="H32" s="23" t="s">
        <v>250</v>
      </c>
      <c r="I32" s="110">
        <v>2529.14</v>
      </c>
      <c r="J32" s="110">
        <v>2529.14</v>
      </c>
      <c r="K32" s="27"/>
      <c r="L32" s="27"/>
      <c r="M32" s="110">
        <v>2529.14</v>
      </c>
      <c r="N32" s="27"/>
      <c r="O32" s="27"/>
      <c r="P32" s="27"/>
      <c r="Q32" s="110"/>
      <c r="R32" s="110"/>
      <c r="S32" s="110"/>
      <c r="T32" s="110"/>
      <c r="U32" s="110"/>
      <c r="V32" s="110"/>
      <c r="W32" s="110"/>
      <c r="X32" s="110"/>
      <c r="Y32" s="110"/>
      <c r="Z32" s="110"/>
    </row>
    <row r="33" ht="20.25" customHeight="1" spans="1:26">
      <c r="A33" s="23" t="s">
        <v>70</v>
      </c>
      <c r="B33" s="23" t="s">
        <v>70</v>
      </c>
      <c r="C33" s="23" t="s">
        <v>251</v>
      </c>
      <c r="D33" s="23" t="s">
        <v>252</v>
      </c>
      <c r="E33" s="23" t="s">
        <v>108</v>
      </c>
      <c r="F33" s="23" t="s">
        <v>109</v>
      </c>
      <c r="G33" s="23" t="s">
        <v>253</v>
      </c>
      <c r="H33" s="23" t="s">
        <v>254</v>
      </c>
      <c r="I33" s="110">
        <v>20000</v>
      </c>
      <c r="J33" s="110">
        <v>20000</v>
      </c>
      <c r="K33" s="27"/>
      <c r="L33" s="27"/>
      <c r="M33" s="110">
        <v>20000</v>
      </c>
      <c r="N33" s="27"/>
      <c r="O33" s="27"/>
      <c r="P33" s="27"/>
      <c r="Q33" s="110"/>
      <c r="R33" s="110"/>
      <c r="S33" s="110"/>
      <c r="T33" s="110"/>
      <c r="U33" s="110"/>
      <c r="V33" s="110"/>
      <c r="W33" s="110"/>
      <c r="X33" s="110"/>
      <c r="Y33" s="110"/>
      <c r="Z33" s="110"/>
    </row>
    <row r="34" ht="20.25" customHeight="1" spans="1:26">
      <c r="A34" s="23" t="s">
        <v>70</v>
      </c>
      <c r="B34" s="23" t="s">
        <v>70</v>
      </c>
      <c r="C34" s="23" t="s">
        <v>255</v>
      </c>
      <c r="D34" s="23" t="s">
        <v>206</v>
      </c>
      <c r="E34" s="23" t="s">
        <v>108</v>
      </c>
      <c r="F34" s="23" t="s">
        <v>109</v>
      </c>
      <c r="G34" s="23" t="s">
        <v>256</v>
      </c>
      <c r="H34" s="23" t="s">
        <v>206</v>
      </c>
      <c r="I34" s="110">
        <v>80000</v>
      </c>
      <c r="J34" s="110">
        <v>80000</v>
      </c>
      <c r="K34" s="27"/>
      <c r="L34" s="27"/>
      <c r="M34" s="110">
        <v>80000</v>
      </c>
      <c r="N34" s="27"/>
      <c r="O34" s="27"/>
      <c r="P34" s="27"/>
      <c r="Q34" s="110"/>
      <c r="R34" s="110"/>
      <c r="S34" s="110"/>
      <c r="T34" s="110"/>
      <c r="U34" s="110"/>
      <c r="V34" s="110"/>
      <c r="W34" s="110"/>
      <c r="X34" s="110"/>
      <c r="Y34" s="110"/>
      <c r="Z34" s="110"/>
    </row>
    <row r="35" ht="20.25" customHeight="1" spans="1:26">
      <c r="A35" s="23" t="s">
        <v>70</v>
      </c>
      <c r="B35" s="23" t="s">
        <v>70</v>
      </c>
      <c r="C35" s="23" t="s">
        <v>257</v>
      </c>
      <c r="D35" s="23" t="s">
        <v>258</v>
      </c>
      <c r="E35" s="23" t="s">
        <v>108</v>
      </c>
      <c r="F35" s="23" t="s">
        <v>109</v>
      </c>
      <c r="G35" s="23" t="s">
        <v>259</v>
      </c>
      <c r="H35" s="23" t="s">
        <v>260</v>
      </c>
      <c r="I35" s="110">
        <v>117600</v>
      </c>
      <c r="J35" s="110">
        <v>117600</v>
      </c>
      <c r="K35" s="27"/>
      <c r="L35" s="27"/>
      <c r="M35" s="110">
        <v>117600</v>
      </c>
      <c r="N35" s="27"/>
      <c r="O35" s="27"/>
      <c r="P35" s="27"/>
      <c r="Q35" s="110"/>
      <c r="R35" s="110"/>
      <c r="S35" s="110"/>
      <c r="T35" s="110"/>
      <c r="U35" s="110"/>
      <c r="V35" s="110"/>
      <c r="W35" s="110"/>
      <c r="X35" s="110"/>
      <c r="Y35" s="110"/>
      <c r="Z35" s="110"/>
    </row>
    <row r="36" ht="20.25" customHeight="1" spans="1:26">
      <c r="A36" s="23" t="s">
        <v>70</v>
      </c>
      <c r="B36" s="23" t="s">
        <v>70</v>
      </c>
      <c r="C36" s="23" t="s">
        <v>261</v>
      </c>
      <c r="D36" s="23" t="s">
        <v>262</v>
      </c>
      <c r="E36" s="23" t="s">
        <v>108</v>
      </c>
      <c r="F36" s="23" t="s">
        <v>109</v>
      </c>
      <c r="G36" s="23" t="s">
        <v>263</v>
      </c>
      <c r="H36" s="23" t="s">
        <v>262</v>
      </c>
      <c r="I36" s="110">
        <v>32091.84</v>
      </c>
      <c r="J36" s="110">
        <v>32091.84</v>
      </c>
      <c r="K36" s="27"/>
      <c r="L36" s="27"/>
      <c r="M36" s="110">
        <v>32091.84</v>
      </c>
      <c r="N36" s="27"/>
      <c r="O36" s="27"/>
      <c r="P36" s="27"/>
      <c r="Q36" s="110"/>
      <c r="R36" s="110"/>
      <c r="S36" s="110"/>
      <c r="T36" s="110"/>
      <c r="U36" s="110"/>
      <c r="V36" s="110"/>
      <c r="W36" s="110"/>
      <c r="X36" s="110"/>
      <c r="Y36" s="110"/>
      <c r="Z36" s="110"/>
    </row>
    <row r="37" ht="20.25" customHeight="1" spans="1:26">
      <c r="A37" s="23" t="s">
        <v>70</v>
      </c>
      <c r="B37" s="23" t="s">
        <v>70</v>
      </c>
      <c r="C37" s="23" t="s">
        <v>261</v>
      </c>
      <c r="D37" s="23" t="s">
        <v>262</v>
      </c>
      <c r="E37" s="23" t="s">
        <v>114</v>
      </c>
      <c r="F37" s="23" t="s">
        <v>115</v>
      </c>
      <c r="G37" s="23" t="s">
        <v>263</v>
      </c>
      <c r="H37" s="23" t="s">
        <v>262</v>
      </c>
      <c r="I37" s="110">
        <v>12134.16</v>
      </c>
      <c r="J37" s="110">
        <v>12134.16</v>
      </c>
      <c r="K37" s="27"/>
      <c r="L37" s="27"/>
      <c r="M37" s="110">
        <v>12134.16</v>
      </c>
      <c r="N37" s="27"/>
      <c r="O37" s="27"/>
      <c r="P37" s="27"/>
      <c r="Q37" s="110"/>
      <c r="R37" s="110"/>
      <c r="S37" s="110"/>
      <c r="T37" s="110"/>
      <c r="U37" s="110"/>
      <c r="V37" s="110"/>
      <c r="W37" s="110"/>
      <c r="X37" s="110"/>
      <c r="Y37" s="110"/>
      <c r="Z37" s="110"/>
    </row>
    <row r="38" ht="20.25" customHeight="1" spans="1:26">
      <c r="A38" s="23" t="s">
        <v>70</v>
      </c>
      <c r="B38" s="23" t="s">
        <v>70</v>
      </c>
      <c r="C38" s="23" t="s">
        <v>264</v>
      </c>
      <c r="D38" s="23" t="s">
        <v>162</v>
      </c>
      <c r="E38" s="23" t="s">
        <v>161</v>
      </c>
      <c r="F38" s="23" t="s">
        <v>162</v>
      </c>
      <c r="G38" s="23" t="s">
        <v>265</v>
      </c>
      <c r="H38" s="23" t="s">
        <v>162</v>
      </c>
      <c r="I38" s="110">
        <v>250136.64</v>
      </c>
      <c r="J38" s="110">
        <v>250136.64</v>
      </c>
      <c r="K38" s="27"/>
      <c r="L38" s="27"/>
      <c r="M38" s="110">
        <v>250136.64</v>
      </c>
      <c r="N38" s="27"/>
      <c r="O38" s="27"/>
      <c r="P38" s="27"/>
      <c r="Q38" s="110"/>
      <c r="R38" s="110"/>
      <c r="S38" s="110"/>
      <c r="T38" s="110"/>
      <c r="U38" s="110"/>
      <c r="V38" s="110"/>
      <c r="W38" s="110"/>
      <c r="X38" s="110"/>
      <c r="Y38" s="110"/>
      <c r="Z38" s="110"/>
    </row>
    <row r="39" ht="20.25" customHeight="1" spans="1:26">
      <c r="A39" s="23" t="s">
        <v>70</v>
      </c>
      <c r="B39" s="23" t="s">
        <v>70</v>
      </c>
      <c r="C39" s="23" t="s">
        <v>264</v>
      </c>
      <c r="D39" s="23" t="s">
        <v>162</v>
      </c>
      <c r="E39" s="23" t="s">
        <v>161</v>
      </c>
      <c r="F39" s="23" t="s">
        <v>162</v>
      </c>
      <c r="G39" s="23" t="s">
        <v>265</v>
      </c>
      <c r="H39" s="23" t="s">
        <v>162</v>
      </c>
      <c r="I39" s="110">
        <v>91044.96</v>
      </c>
      <c r="J39" s="110">
        <v>91044.96</v>
      </c>
      <c r="K39" s="27"/>
      <c r="L39" s="27"/>
      <c r="M39" s="110">
        <v>91044.96</v>
      </c>
      <c r="N39" s="27"/>
      <c r="O39" s="27"/>
      <c r="P39" s="27"/>
      <c r="Q39" s="110"/>
      <c r="R39" s="110"/>
      <c r="S39" s="110"/>
      <c r="T39" s="110"/>
      <c r="U39" s="110"/>
      <c r="V39" s="110"/>
      <c r="W39" s="110"/>
      <c r="X39" s="110"/>
      <c r="Y39" s="110"/>
      <c r="Z39" s="110"/>
    </row>
    <row r="40" ht="20.25" customHeight="1" spans="1:26">
      <c r="A40" s="23" t="s">
        <v>70</v>
      </c>
      <c r="B40" s="23" t="s">
        <v>70</v>
      </c>
      <c r="C40" s="23" t="s">
        <v>266</v>
      </c>
      <c r="D40" s="23" t="s">
        <v>267</v>
      </c>
      <c r="E40" s="23" t="s">
        <v>123</v>
      </c>
      <c r="F40" s="23" t="s">
        <v>124</v>
      </c>
      <c r="G40" s="23" t="s">
        <v>268</v>
      </c>
      <c r="H40" s="23" t="s">
        <v>269</v>
      </c>
      <c r="I40" s="110">
        <v>158400</v>
      </c>
      <c r="J40" s="110">
        <v>158400</v>
      </c>
      <c r="K40" s="27"/>
      <c r="L40" s="27"/>
      <c r="M40" s="110">
        <v>158400</v>
      </c>
      <c r="N40" s="27"/>
      <c r="O40" s="27"/>
      <c r="P40" s="27"/>
      <c r="Q40" s="110"/>
      <c r="R40" s="110"/>
      <c r="S40" s="110"/>
      <c r="T40" s="110"/>
      <c r="U40" s="110"/>
      <c r="V40" s="110"/>
      <c r="W40" s="110"/>
      <c r="X40" s="110"/>
      <c r="Y40" s="110"/>
      <c r="Z40" s="110"/>
    </row>
    <row r="41" ht="20.25" customHeight="1" spans="1:26">
      <c r="A41" s="23" t="s">
        <v>70</v>
      </c>
      <c r="B41" s="23" t="s">
        <v>70</v>
      </c>
      <c r="C41" s="23" t="s">
        <v>270</v>
      </c>
      <c r="D41" s="23" t="s">
        <v>271</v>
      </c>
      <c r="E41" s="23" t="s">
        <v>114</v>
      </c>
      <c r="F41" s="23" t="s">
        <v>115</v>
      </c>
      <c r="G41" s="23" t="s">
        <v>235</v>
      </c>
      <c r="H41" s="23" t="s">
        <v>236</v>
      </c>
      <c r="I41" s="110">
        <v>45000</v>
      </c>
      <c r="J41" s="110">
        <v>45000</v>
      </c>
      <c r="K41" s="27"/>
      <c r="L41" s="27"/>
      <c r="M41" s="110">
        <v>45000</v>
      </c>
      <c r="N41" s="27"/>
      <c r="O41" s="27"/>
      <c r="P41" s="27"/>
      <c r="Q41" s="110"/>
      <c r="R41" s="110"/>
      <c r="S41" s="110"/>
      <c r="T41" s="110"/>
      <c r="U41" s="110"/>
      <c r="V41" s="110"/>
      <c r="W41" s="110"/>
      <c r="X41" s="110"/>
      <c r="Y41" s="110"/>
      <c r="Z41" s="110"/>
    </row>
    <row r="42" ht="20.25" customHeight="1" spans="1:26">
      <c r="A42" s="23" t="s">
        <v>70</v>
      </c>
      <c r="B42" s="23" t="s">
        <v>70</v>
      </c>
      <c r="C42" s="23" t="s">
        <v>270</v>
      </c>
      <c r="D42" s="23" t="s">
        <v>271</v>
      </c>
      <c r="E42" s="23" t="s">
        <v>114</v>
      </c>
      <c r="F42" s="23" t="s">
        <v>115</v>
      </c>
      <c r="G42" s="23" t="s">
        <v>239</v>
      </c>
      <c r="H42" s="23" t="s">
        <v>240</v>
      </c>
      <c r="I42" s="110">
        <v>48000</v>
      </c>
      <c r="J42" s="110">
        <v>48000</v>
      </c>
      <c r="K42" s="27"/>
      <c r="L42" s="27"/>
      <c r="M42" s="110">
        <v>48000</v>
      </c>
      <c r="N42" s="27"/>
      <c r="O42" s="27"/>
      <c r="P42" s="27"/>
      <c r="Q42" s="110"/>
      <c r="R42" s="110"/>
      <c r="S42" s="110"/>
      <c r="T42" s="110"/>
      <c r="U42" s="110"/>
      <c r="V42" s="110"/>
      <c r="W42" s="110"/>
      <c r="X42" s="110"/>
      <c r="Y42" s="110"/>
      <c r="Z42" s="110"/>
    </row>
    <row r="43" ht="20.25" customHeight="1" spans="1:26">
      <c r="A43" s="23" t="s">
        <v>70</v>
      </c>
      <c r="B43" s="23" t="s">
        <v>70</v>
      </c>
      <c r="C43" s="23" t="s">
        <v>270</v>
      </c>
      <c r="D43" s="23" t="s">
        <v>271</v>
      </c>
      <c r="E43" s="23" t="s">
        <v>114</v>
      </c>
      <c r="F43" s="23" t="s">
        <v>115</v>
      </c>
      <c r="G43" s="23" t="s">
        <v>239</v>
      </c>
      <c r="H43" s="23" t="s">
        <v>240</v>
      </c>
      <c r="I43" s="110">
        <v>42000</v>
      </c>
      <c r="J43" s="110">
        <v>42000</v>
      </c>
      <c r="K43" s="27"/>
      <c r="L43" s="27"/>
      <c r="M43" s="110">
        <v>42000</v>
      </c>
      <c r="N43" s="27"/>
      <c r="O43" s="27"/>
      <c r="P43" s="27"/>
      <c r="Q43" s="110"/>
      <c r="R43" s="110"/>
      <c r="S43" s="110"/>
      <c r="T43" s="110"/>
      <c r="U43" s="110"/>
      <c r="V43" s="110"/>
      <c r="W43" s="110"/>
      <c r="X43" s="110"/>
      <c r="Y43" s="110"/>
      <c r="Z43" s="110"/>
    </row>
    <row r="44" ht="20.25" customHeight="1" spans="1:26">
      <c r="A44" s="23" t="s">
        <v>70</v>
      </c>
      <c r="B44" s="23" t="s">
        <v>70</v>
      </c>
      <c r="C44" s="23" t="s">
        <v>272</v>
      </c>
      <c r="D44" s="23" t="s">
        <v>273</v>
      </c>
      <c r="E44" s="23" t="s">
        <v>108</v>
      </c>
      <c r="F44" s="23" t="s">
        <v>109</v>
      </c>
      <c r="G44" s="23" t="s">
        <v>235</v>
      </c>
      <c r="H44" s="23" t="s">
        <v>236</v>
      </c>
      <c r="I44" s="110">
        <v>198600</v>
      </c>
      <c r="J44" s="110">
        <v>198600</v>
      </c>
      <c r="K44" s="27"/>
      <c r="L44" s="27"/>
      <c r="M44" s="110">
        <v>198600</v>
      </c>
      <c r="N44" s="27"/>
      <c r="O44" s="27"/>
      <c r="P44" s="27"/>
      <c r="Q44" s="110"/>
      <c r="R44" s="110"/>
      <c r="S44" s="110"/>
      <c r="T44" s="110"/>
      <c r="U44" s="110"/>
      <c r="V44" s="110"/>
      <c r="W44" s="110"/>
      <c r="X44" s="110"/>
      <c r="Y44" s="110"/>
      <c r="Z44" s="110"/>
    </row>
    <row r="45" ht="20.25" customHeight="1" spans="1:26">
      <c r="A45" s="23" t="s">
        <v>70</v>
      </c>
      <c r="B45" s="23" t="s">
        <v>70</v>
      </c>
      <c r="C45" s="23" t="s">
        <v>272</v>
      </c>
      <c r="D45" s="23" t="s">
        <v>273</v>
      </c>
      <c r="E45" s="23" t="s">
        <v>108</v>
      </c>
      <c r="F45" s="23" t="s">
        <v>109</v>
      </c>
      <c r="G45" s="23" t="s">
        <v>235</v>
      </c>
      <c r="H45" s="23" t="s">
        <v>236</v>
      </c>
      <c r="I45" s="110">
        <v>120000</v>
      </c>
      <c r="J45" s="110">
        <v>120000</v>
      </c>
      <c r="K45" s="27"/>
      <c r="L45" s="27"/>
      <c r="M45" s="110">
        <v>120000</v>
      </c>
      <c r="N45" s="27"/>
      <c r="O45" s="27"/>
      <c r="P45" s="27"/>
      <c r="Q45" s="110"/>
      <c r="R45" s="110"/>
      <c r="S45" s="110"/>
      <c r="T45" s="110"/>
      <c r="U45" s="110"/>
      <c r="V45" s="110"/>
      <c r="W45" s="110"/>
      <c r="X45" s="110"/>
      <c r="Y45" s="110"/>
      <c r="Z45" s="110"/>
    </row>
    <row r="46" ht="20.25" customHeight="1" spans="1:26">
      <c r="A46" s="23" t="s">
        <v>70</v>
      </c>
      <c r="B46" s="23" t="s">
        <v>70</v>
      </c>
      <c r="C46" s="23" t="s">
        <v>274</v>
      </c>
      <c r="D46" s="23" t="s">
        <v>275</v>
      </c>
      <c r="E46" s="23" t="s">
        <v>108</v>
      </c>
      <c r="F46" s="23" t="s">
        <v>109</v>
      </c>
      <c r="G46" s="23" t="s">
        <v>276</v>
      </c>
      <c r="H46" s="23" t="s">
        <v>277</v>
      </c>
      <c r="I46" s="110">
        <v>170368.92</v>
      </c>
      <c r="J46" s="110">
        <v>170368.92</v>
      </c>
      <c r="K46" s="27"/>
      <c r="L46" s="27"/>
      <c r="M46" s="110">
        <v>170368.92</v>
      </c>
      <c r="N46" s="27"/>
      <c r="O46" s="27"/>
      <c r="P46" s="27"/>
      <c r="Q46" s="110"/>
      <c r="R46" s="110"/>
      <c r="S46" s="110"/>
      <c r="T46" s="110"/>
      <c r="U46" s="110"/>
      <c r="V46" s="110"/>
      <c r="W46" s="110"/>
      <c r="X46" s="110"/>
      <c r="Y46" s="110"/>
      <c r="Z46" s="110"/>
    </row>
    <row r="47" ht="20.25" customHeight="1" spans="1:26">
      <c r="A47" s="23" t="s">
        <v>70</v>
      </c>
      <c r="B47" s="23" t="s">
        <v>70</v>
      </c>
      <c r="C47" s="23" t="s">
        <v>274</v>
      </c>
      <c r="D47" s="23" t="s">
        <v>275</v>
      </c>
      <c r="E47" s="23" t="s">
        <v>108</v>
      </c>
      <c r="F47" s="23" t="s">
        <v>109</v>
      </c>
      <c r="G47" s="23" t="s">
        <v>276</v>
      </c>
      <c r="H47" s="23" t="s">
        <v>277</v>
      </c>
      <c r="I47" s="110">
        <v>261631.08</v>
      </c>
      <c r="J47" s="110">
        <v>261631.08</v>
      </c>
      <c r="K47" s="27"/>
      <c r="L47" s="27"/>
      <c r="M47" s="110">
        <v>261631.08</v>
      </c>
      <c r="N47" s="27"/>
      <c r="O47" s="27"/>
      <c r="P47" s="27"/>
      <c r="Q47" s="110"/>
      <c r="R47" s="110"/>
      <c r="S47" s="110"/>
      <c r="T47" s="110"/>
      <c r="U47" s="110"/>
      <c r="V47" s="110"/>
      <c r="W47" s="110"/>
      <c r="X47" s="110"/>
      <c r="Y47" s="110"/>
      <c r="Z47" s="110"/>
    </row>
    <row r="48" ht="20.25" customHeight="1" spans="1:26">
      <c r="A48" s="23" t="s">
        <v>70</v>
      </c>
      <c r="B48" s="23" t="s">
        <v>70</v>
      </c>
      <c r="C48" s="23" t="s">
        <v>278</v>
      </c>
      <c r="D48" s="23" t="s">
        <v>279</v>
      </c>
      <c r="E48" s="23" t="s">
        <v>108</v>
      </c>
      <c r="F48" s="23" t="s">
        <v>109</v>
      </c>
      <c r="G48" s="23" t="s">
        <v>280</v>
      </c>
      <c r="H48" s="23" t="s">
        <v>281</v>
      </c>
      <c r="I48" s="110">
        <v>28096</v>
      </c>
      <c r="J48" s="110">
        <v>28096</v>
      </c>
      <c r="K48" s="27"/>
      <c r="L48" s="27"/>
      <c r="M48" s="110">
        <v>28096</v>
      </c>
      <c r="N48" s="27"/>
      <c r="O48" s="27"/>
      <c r="P48" s="27"/>
      <c r="Q48" s="110"/>
      <c r="R48" s="110"/>
      <c r="S48" s="110"/>
      <c r="T48" s="110"/>
      <c r="U48" s="110"/>
      <c r="V48" s="110"/>
      <c r="W48" s="110"/>
      <c r="X48" s="110"/>
      <c r="Y48" s="110"/>
      <c r="Z48" s="110"/>
    </row>
    <row r="49" ht="20.25" customHeight="1" spans="1:26">
      <c r="A49" s="23" t="s">
        <v>70</v>
      </c>
      <c r="B49" s="23" t="s">
        <v>70</v>
      </c>
      <c r="C49" s="23" t="s">
        <v>278</v>
      </c>
      <c r="D49" s="23" t="s">
        <v>279</v>
      </c>
      <c r="E49" s="23" t="s">
        <v>114</v>
      </c>
      <c r="F49" s="23" t="s">
        <v>115</v>
      </c>
      <c r="G49" s="23" t="s">
        <v>280</v>
      </c>
      <c r="H49" s="23" t="s">
        <v>281</v>
      </c>
      <c r="I49" s="110">
        <v>15540</v>
      </c>
      <c r="J49" s="110">
        <v>15540</v>
      </c>
      <c r="K49" s="27"/>
      <c r="L49" s="27"/>
      <c r="M49" s="110">
        <v>15540</v>
      </c>
      <c r="N49" s="27"/>
      <c r="O49" s="27"/>
      <c r="P49" s="27"/>
      <c r="Q49" s="110"/>
      <c r="R49" s="110"/>
      <c r="S49" s="110"/>
      <c r="T49" s="110"/>
      <c r="U49" s="110"/>
      <c r="V49" s="110"/>
      <c r="W49" s="110"/>
      <c r="X49" s="110"/>
      <c r="Y49" s="110"/>
      <c r="Z49" s="110"/>
    </row>
    <row r="50" ht="20.25" customHeight="1" spans="1:26">
      <c r="A50" s="23" t="s">
        <v>70</v>
      </c>
      <c r="B50" s="23" t="s">
        <v>70</v>
      </c>
      <c r="C50" s="23" t="s">
        <v>278</v>
      </c>
      <c r="D50" s="23" t="s">
        <v>279</v>
      </c>
      <c r="E50" s="23" t="s">
        <v>108</v>
      </c>
      <c r="F50" s="23" t="s">
        <v>109</v>
      </c>
      <c r="G50" s="23" t="s">
        <v>282</v>
      </c>
      <c r="H50" s="23" t="s">
        <v>283</v>
      </c>
      <c r="I50" s="110">
        <v>5000</v>
      </c>
      <c r="J50" s="110">
        <v>5000</v>
      </c>
      <c r="K50" s="27"/>
      <c r="L50" s="27"/>
      <c r="M50" s="110">
        <v>5000</v>
      </c>
      <c r="N50" s="27"/>
      <c r="O50" s="27"/>
      <c r="P50" s="27"/>
      <c r="Q50" s="110"/>
      <c r="R50" s="110"/>
      <c r="S50" s="110"/>
      <c r="T50" s="110"/>
      <c r="U50" s="110"/>
      <c r="V50" s="110"/>
      <c r="W50" s="110"/>
      <c r="X50" s="110"/>
      <c r="Y50" s="110"/>
      <c r="Z50" s="110"/>
    </row>
    <row r="51" ht="20.25" customHeight="1" spans="1:26">
      <c r="A51" s="23" t="s">
        <v>70</v>
      </c>
      <c r="B51" s="23" t="s">
        <v>70</v>
      </c>
      <c r="C51" s="23" t="s">
        <v>278</v>
      </c>
      <c r="D51" s="23" t="s">
        <v>279</v>
      </c>
      <c r="E51" s="23" t="s">
        <v>108</v>
      </c>
      <c r="F51" s="23" t="s">
        <v>109</v>
      </c>
      <c r="G51" s="23" t="s">
        <v>284</v>
      </c>
      <c r="H51" s="23" t="s">
        <v>285</v>
      </c>
      <c r="I51" s="110">
        <v>4200</v>
      </c>
      <c r="J51" s="110">
        <v>4200</v>
      </c>
      <c r="K51" s="27"/>
      <c r="L51" s="27"/>
      <c r="M51" s="110">
        <v>4200</v>
      </c>
      <c r="N51" s="27"/>
      <c r="O51" s="27"/>
      <c r="P51" s="27"/>
      <c r="Q51" s="110"/>
      <c r="R51" s="110"/>
      <c r="S51" s="110"/>
      <c r="T51" s="110"/>
      <c r="U51" s="110"/>
      <c r="V51" s="110"/>
      <c r="W51" s="110"/>
      <c r="X51" s="110"/>
      <c r="Y51" s="110"/>
      <c r="Z51" s="110"/>
    </row>
    <row r="52" ht="20.25" customHeight="1" spans="1:26">
      <c r="A52" s="23" t="s">
        <v>70</v>
      </c>
      <c r="B52" s="23" t="s">
        <v>70</v>
      </c>
      <c r="C52" s="23" t="s">
        <v>278</v>
      </c>
      <c r="D52" s="23" t="s">
        <v>279</v>
      </c>
      <c r="E52" s="23" t="s">
        <v>108</v>
      </c>
      <c r="F52" s="23" t="s">
        <v>109</v>
      </c>
      <c r="G52" s="23" t="s">
        <v>286</v>
      </c>
      <c r="H52" s="23" t="s">
        <v>287</v>
      </c>
      <c r="I52" s="110">
        <v>24000</v>
      </c>
      <c r="J52" s="110">
        <v>24000</v>
      </c>
      <c r="K52" s="27"/>
      <c r="L52" s="27"/>
      <c r="M52" s="110">
        <v>24000</v>
      </c>
      <c r="N52" s="27"/>
      <c r="O52" s="27"/>
      <c r="P52" s="27"/>
      <c r="Q52" s="110"/>
      <c r="R52" s="110"/>
      <c r="S52" s="110"/>
      <c r="T52" s="110"/>
      <c r="U52" s="110"/>
      <c r="V52" s="110"/>
      <c r="W52" s="110"/>
      <c r="X52" s="110"/>
      <c r="Y52" s="110"/>
      <c r="Z52" s="110"/>
    </row>
    <row r="53" ht="20.25" customHeight="1" spans="1:26">
      <c r="A53" s="23" t="s">
        <v>70</v>
      </c>
      <c r="B53" s="23" t="s">
        <v>70</v>
      </c>
      <c r="C53" s="23" t="s">
        <v>278</v>
      </c>
      <c r="D53" s="23" t="s">
        <v>279</v>
      </c>
      <c r="E53" s="23" t="s">
        <v>114</v>
      </c>
      <c r="F53" s="23" t="s">
        <v>115</v>
      </c>
      <c r="G53" s="23" t="s">
        <v>286</v>
      </c>
      <c r="H53" s="23" t="s">
        <v>287</v>
      </c>
      <c r="I53" s="110">
        <v>10000</v>
      </c>
      <c r="J53" s="110">
        <v>10000</v>
      </c>
      <c r="K53" s="27"/>
      <c r="L53" s="27"/>
      <c r="M53" s="110">
        <v>10000</v>
      </c>
      <c r="N53" s="27"/>
      <c r="O53" s="27"/>
      <c r="P53" s="27"/>
      <c r="Q53" s="110"/>
      <c r="R53" s="110"/>
      <c r="S53" s="110"/>
      <c r="T53" s="110"/>
      <c r="U53" s="110"/>
      <c r="V53" s="110"/>
      <c r="W53" s="110"/>
      <c r="X53" s="110"/>
      <c r="Y53" s="110"/>
      <c r="Z53" s="110"/>
    </row>
    <row r="54" ht="20.25" customHeight="1" spans="1:26">
      <c r="A54" s="23" t="s">
        <v>70</v>
      </c>
      <c r="B54" s="23" t="s">
        <v>70</v>
      </c>
      <c r="C54" s="23" t="s">
        <v>278</v>
      </c>
      <c r="D54" s="23" t="s">
        <v>279</v>
      </c>
      <c r="E54" s="23" t="s">
        <v>108</v>
      </c>
      <c r="F54" s="23" t="s">
        <v>109</v>
      </c>
      <c r="G54" s="23" t="s">
        <v>288</v>
      </c>
      <c r="H54" s="23" t="s">
        <v>289</v>
      </c>
      <c r="I54" s="110">
        <v>10000</v>
      </c>
      <c r="J54" s="110">
        <v>10000</v>
      </c>
      <c r="K54" s="27"/>
      <c r="L54" s="27"/>
      <c r="M54" s="110">
        <v>10000</v>
      </c>
      <c r="N54" s="27"/>
      <c r="O54" s="27"/>
      <c r="P54" s="27"/>
      <c r="Q54" s="110"/>
      <c r="R54" s="110"/>
      <c r="S54" s="110"/>
      <c r="T54" s="110"/>
      <c r="U54" s="110"/>
      <c r="V54" s="110"/>
      <c r="W54" s="110"/>
      <c r="X54" s="110"/>
      <c r="Y54" s="110"/>
      <c r="Z54" s="110"/>
    </row>
    <row r="55" ht="20.25" customHeight="1" spans="1:26">
      <c r="A55" s="23" t="s">
        <v>70</v>
      </c>
      <c r="B55" s="23" t="s">
        <v>70</v>
      </c>
      <c r="C55" s="23" t="s">
        <v>278</v>
      </c>
      <c r="D55" s="23" t="s">
        <v>279</v>
      </c>
      <c r="E55" s="23" t="s">
        <v>108</v>
      </c>
      <c r="F55" s="23" t="s">
        <v>109</v>
      </c>
      <c r="G55" s="23" t="s">
        <v>259</v>
      </c>
      <c r="H55" s="23" t="s">
        <v>260</v>
      </c>
      <c r="I55" s="110">
        <v>20000</v>
      </c>
      <c r="J55" s="110">
        <v>20000</v>
      </c>
      <c r="K55" s="27"/>
      <c r="L55" s="27"/>
      <c r="M55" s="110">
        <v>20000</v>
      </c>
      <c r="N55" s="27"/>
      <c r="O55" s="27"/>
      <c r="P55" s="27"/>
      <c r="Q55" s="110"/>
      <c r="R55" s="110"/>
      <c r="S55" s="110"/>
      <c r="T55" s="110"/>
      <c r="U55" s="110"/>
      <c r="V55" s="110"/>
      <c r="W55" s="110"/>
      <c r="X55" s="110"/>
      <c r="Y55" s="110"/>
      <c r="Z55" s="110"/>
    </row>
    <row r="56" ht="20.25" customHeight="1" spans="1:26">
      <c r="A56" s="23" t="s">
        <v>70</v>
      </c>
      <c r="B56" s="23" t="s">
        <v>70</v>
      </c>
      <c r="C56" s="23" t="s">
        <v>278</v>
      </c>
      <c r="D56" s="23" t="s">
        <v>279</v>
      </c>
      <c r="E56" s="23" t="s">
        <v>108</v>
      </c>
      <c r="F56" s="23" t="s">
        <v>109</v>
      </c>
      <c r="G56" s="23" t="s">
        <v>290</v>
      </c>
      <c r="H56" s="23" t="s">
        <v>291</v>
      </c>
      <c r="I56" s="110">
        <v>33600</v>
      </c>
      <c r="J56" s="110">
        <v>33600</v>
      </c>
      <c r="K56" s="27"/>
      <c r="L56" s="27"/>
      <c r="M56" s="110">
        <v>33600</v>
      </c>
      <c r="N56" s="27"/>
      <c r="O56" s="27"/>
      <c r="P56" s="27"/>
      <c r="Q56" s="110"/>
      <c r="R56" s="110"/>
      <c r="S56" s="110"/>
      <c r="T56" s="110"/>
      <c r="U56" s="110"/>
      <c r="V56" s="110"/>
      <c r="W56" s="110"/>
      <c r="X56" s="110"/>
      <c r="Y56" s="110"/>
      <c r="Z56" s="110"/>
    </row>
    <row r="57" ht="20.25" customHeight="1" spans="1:26">
      <c r="A57" s="23" t="s">
        <v>70</v>
      </c>
      <c r="B57" s="23" t="s">
        <v>70</v>
      </c>
      <c r="C57" s="23" t="s">
        <v>278</v>
      </c>
      <c r="D57" s="23" t="s">
        <v>279</v>
      </c>
      <c r="E57" s="23" t="s">
        <v>114</v>
      </c>
      <c r="F57" s="23" t="s">
        <v>115</v>
      </c>
      <c r="G57" s="23" t="s">
        <v>290</v>
      </c>
      <c r="H57" s="23" t="s">
        <v>291</v>
      </c>
      <c r="I57" s="110">
        <v>14000</v>
      </c>
      <c r="J57" s="110">
        <v>14000</v>
      </c>
      <c r="K57" s="27"/>
      <c r="L57" s="27"/>
      <c r="M57" s="110">
        <v>14000</v>
      </c>
      <c r="N57" s="27"/>
      <c r="O57" s="27"/>
      <c r="P57" s="27"/>
      <c r="Q57" s="110"/>
      <c r="R57" s="110"/>
      <c r="S57" s="110"/>
      <c r="T57" s="110"/>
      <c r="U57" s="110"/>
      <c r="V57" s="110"/>
      <c r="W57" s="110"/>
      <c r="X57" s="110"/>
      <c r="Y57" s="110"/>
      <c r="Z57" s="110"/>
    </row>
    <row r="58" ht="20.25" customHeight="1" spans="1:26">
      <c r="A58" s="23" t="s">
        <v>70</v>
      </c>
      <c r="B58" s="23" t="s">
        <v>70</v>
      </c>
      <c r="C58" s="23" t="s">
        <v>278</v>
      </c>
      <c r="D58" s="23" t="s">
        <v>279</v>
      </c>
      <c r="E58" s="23" t="s">
        <v>123</v>
      </c>
      <c r="F58" s="23" t="s">
        <v>124</v>
      </c>
      <c r="G58" s="23" t="s">
        <v>290</v>
      </c>
      <c r="H58" s="23" t="s">
        <v>291</v>
      </c>
      <c r="I58" s="110">
        <v>9900</v>
      </c>
      <c r="J58" s="110">
        <v>9900</v>
      </c>
      <c r="K58" s="27"/>
      <c r="L58" s="27"/>
      <c r="M58" s="110">
        <v>9900</v>
      </c>
      <c r="N58" s="27"/>
      <c r="O58" s="27"/>
      <c r="P58" s="27"/>
      <c r="Q58" s="110"/>
      <c r="R58" s="110"/>
      <c r="S58" s="110"/>
      <c r="T58" s="110"/>
      <c r="U58" s="110"/>
      <c r="V58" s="110"/>
      <c r="W58" s="110"/>
      <c r="X58" s="110"/>
      <c r="Y58" s="110"/>
      <c r="Z58" s="110"/>
    </row>
    <row r="59" ht="17.25" customHeight="1" spans="1:26">
      <c r="A59" s="69">
        <v>4472046.63</v>
      </c>
      <c r="B59" s="70"/>
      <c r="C59" s="179"/>
      <c r="D59" s="179"/>
      <c r="E59" s="179"/>
      <c r="F59" s="179"/>
      <c r="G59" s="179"/>
      <c r="H59" s="180"/>
      <c r="I59" s="110">
        <v>4472046.63</v>
      </c>
      <c r="J59" s="110">
        <v>4472046.63</v>
      </c>
      <c r="K59" s="110"/>
      <c r="L59" s="110"/>
      <c r="M59" s="110">
        <v>4472046.63</v>
      </c>
      <c r="N59" s="110"/>
      <c r="O59" s="110"/>
      <c r="P59" s="110"/>
      <c r="Q59" s="110"/>
      <c r="R59" s="110"/>
      <c r="S59" s="110"/>
      <c r="T59" s="110"/>
      <c r="U59" s="110"/>
      <c r="V59" s="110"/>
      <c r="W59" s="110"/>
      <c r="X59" s="110"/>
      <c r="Y59" s="110"/>
      <c r="Z59" s="110"/>
    </row>
  </sheetData>
  <mergeCells count="34">
    <mergeCell ref="A2:Z2"/>
    <mergeCell ref="A3:H3"/>
    <mergeCell ref="I4:Z4"/>
    <mergeCell ref="J5:N5"/>
    <mergeCell ref="Q5:S5"/>
    <mergeCell ref="U5:Z5"/>
    <mergeCell ref="A59:H59"/>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I22" sqref="I2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5"/>
      <c r="E1" s="44"/>
      <c r="F1" s="44"/>
      <c r="G1" s="44"/>
      <c r="H1" s="44"/>
      <c r="U1" s="165"/>
      <c r="W1" s="174" t="s">
        <v>292</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"单位名称："&amp;"昆明市晋宁区工业和科学技术信息化局"</f>
        <v>单位名称：昆明市晋宁区工业和科学技术信息化局</v>
      </c>
      <c r="B3" s="48"/>
      <c r="C3" s="48"/>
      <c r="D3" s="48"/>
      <c r="E3" s="48"/>
      <c r="F3" s="48"/>
      <c r="G3" s="48"/>
      <c r="H3" s="48"/>
      <c r="I3" s="49"/>
      <c r="J3" s="49"/>
      <c r="K3" s="49"/>
      <c r="L3" s="49"/>
      <c r="M3" s="49"/>
      <c r="N3" s="49"/>
      <c r="O3" s="49"/>
      <c r="P3" s="49"/>
      <c r="Q3" s="49"/>
      <c r="U3" s="165"/>
      <c r="W3" s="148" t="s">
        <v>1</v>
      </c>
    </row>
    <row r="4" ht="21.75" customHeight="1" spans="1:23">
      <c r="A4" s="51" t="s">
        <v>293</v>
      </c>
      <c r="B4" s="52" t="s">
        <v>212</v>
      </c>
      <c r="C4" s="51" t="s">
        <v>213</v>
      </c>
      <c r="D4" s="51" t="s">
        <v>294</v>
      </c>
      <c r="E4" s="52" t="s">
        <v>214</v>
      </c>
      <c r="F4" s="52" t="s">
        <v>215</v>
      </c>
      <c r="G4" s="52" t="s">
        <v>295</v>
      </c>
      <c r="H4" s="52" t="s">
        <v>296</v>
      </c>
      <c r="I4" s="65" t="s">
        <v>55</v>
      </c>
      <c r="J4" s="14" t="s">
        <v>297</v>
      </c>
      <c r="K4" s="15"/>
      <c r="L4" s="15"/>
      <c r="M4" s="39"/>
      <c r="N4" s="14" t="s">
        <v>221</v>
      </c>
      <c r="O4" s="15"/>
      <c r="P4" s="39"/>
      <c r="Q4" s="52" t="s">
        <v>61</v>
      </c>
      <c r="R4" s="14" t="s">
        <v>62</v>
      </c>
      <c r="S4" s="15"/>
      <c r="T4" s="15"/>
      <c r="U4" s="15"/>
      <c r="V4" s="15"/>
      <c r="W4" s="39"/>
    </row>
    <row r="5" ht="21.75" customHeight="1" spans="1:23">
      <c r="A5" s="53"/>
      <c r="B5" s="66"/>
      <c r="C5" s="53"/>
      <c r="D5" s="53"/>
      <c r="E5" s="54"/>
      <c r="F5" s="54"/>
      <c r="G5" s="54"/>
      <c r="H5" s="54"/>
      <c r="I5" s="66"/>
      <c r="J5" s="168" t="s">
        <v>58</v>
      </c>
      <c r="K5" s="169"/>
      <c r="L5" s="52" t="s">
        <v>59</v>
      </c>
      <c r="M5" s="52" t="s">
        <v>60</v>
      </c>
      <c r="N5" s="52" t="s">
        <v>58</v>
      </c>
      <c r="O5" s="52" t="s">
        <v>59</v>
      </c>
      <c r="P5" s="52" t="s">
        <v>60</v>
      </c>
      <c r="Q5" s="54"/>
      <c r="R5" s="52" t="s">
        <v>57</v>
      </c>
      <c r="S5" s="52" t="s">
        <v>64</v>
      </c>
      <c r="T5" s="52" t="s">
        <v>227</v>
      </c>
      <c r="U5" s="52" t="s">
        <v>66</v>
      </c>
      <c r="V5" s="52" t="s">
        <v>67</v>
      </c>
      <c r="W5" s="52" t="s">
        <v>68</v>
      </c>
    </row>
    <row r="6" ht="21" customHeight="1" spans="1:23">
      <c r="A6" s="66"/>
      <c r="B6" s="66"/>
      <c r="C6" s="66"/>
      <c r="D6" s="66"/>
      <c r="E6" s="66"/>
      <c r="F6" s="66"/>
      <c r="G6" s="66"/>
      <c r="H6" s="66"/>
      <c r="I6" s="66"/>
      <c r="J6" s="170" t="s">
        <v>57</v>
      </c>
      <c r="K6" s="171"/>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298</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299</v>
      </c>
      <c r="B9" s="101" t="s">
        <v>300</v>
      </c>
      <c r="C9" s="101" t="s">
        <v>301</v>
      </c>
      <c r="D9" s="101" t="s">
        <v>70</v>
      </c>
      <c r="E9" s="101" t="s">
        <v>129</v>
      </c>
      <c r="F9" s="166" t="s">
        <v>130</v>
      </c>
      <c r="G9" s="166" t="s">
        <v>268</v>
      </c>
      <c r="H9" s="166" t="s">
        <v>269</v>
      </c>
      <c r="I9" s="172">
        <v>11606.4</v>
      </c>
      <c r="J9" s="110">
        <v>11606.4</v>
      </c>
      <c r="K9" s="110">
        <v>11606.4</v>
      </c>
      <c r="L9" s="110"/>
      <c r="M9" s="110"/>
      <c r="N9" s="110"/>
      <c r="O9" s="110"/>
      <c r="P9" s="110"/>
      <c r="Q9" s="110"/>
      <c r="R9" s="110"/>
      <c r="S9" s="110"/>
      <c r="T9" s="110"/>
      <c r="U9" s="110"/>
      <c r="V9" s="110"/>
      <c r="W9" s="110"/>
    </row>
    <row r="10" ht="21.75" customHeight="1" spans="1:23">
      <c r="A10" s="101" t="s">
        <v>302</v>
      </c>
      <c r="B10" s="101" t="s">
        <v>303</v>
      </c>
      <c r="C10" s="101" t="s">
        <v>304</v>
      </c>
      <c r="D10" s="101" t="s">
        <v>70</v>
      </c>
      <c r="E10" s="101" t="s">
        <v>118</v>
      </c>
      <c r="F10" s="166" t="s">
        <v>117</v>
      </c>
      <c r="G10" s="166" t="s">
        <v>305</v>
      </c>
      <c r="H10" s="166" t="s">
        <v>306</v>
      </c>
      <c r="I10" s="173">
        <v>162000</v>
      </c>
      <c r="J10" s="110">
        <v>162000</v>
      </c>
      <c r="K10" s="110">
        <v>162000</v>
      </c>
      <c r="L10" s="110"/>
      <c r="M10" s="110"/>
      <c r="N10" s="110"/>
      <c r="O10" s="110"/>
      <c r="P10" s="110"/>
      <c r="Q10" s="110"/>
      <c r="R10" s="110"/>
      <c r="S10" s="110"/>
      <c r="T10" s="110"/>
      <c r="U10" s="110"/>
      <c r="V10" s="110"/>
      <c r="W10" s="110"/>
    </row>
    <row r="11" ht="21.75" customHeight="1" spans="1:23">
      <c r="A11" s="101" t="s">
        <v>302</v>
      </c>
      <c r="B11" s="101" t="s">
        <v>307</v>
      </c>
      <c r="C11" s="101" t="s">
        <v>308</v>
      </c>
      <c r="D11" s="101" t="s">
        <v>70</v>
      </c>
      <c r="E11" s="101" t="s">
        <v>110</v>
      </c>
      <c r="F11" s="167" t="s">
        <v>111</v>
      </c>
      <c r="G11" s="166" t="s">
        <v>305</v>
      </c>
      <c r="H11" s="166" t="s">
        <v>306</v>
      </c>
      <c r="I11" s="173">
        <v>176000</v>
      </c>
      <c r="J11" s="110">
        <v>176000</v>
      </c>
      <c r="K11" s="110">
        <v>176000</v>
      </c>
      <c r="L11" s="110"/>
      <c r="M11" s="110"/>
      <c r="N11" s="110"/>
      <c r="O11" s="110"/>
      <c r="P11" s="110"/>
      <c r="Q11" s="110"/>
      <c r="R11" s="110"/>
      <c r="S11" s="110"/>
      <c r="T11" s="110"/>
      <c r="U11" s="110"/>
      <c r="V11" s="110"/>
      <c r="W11" s="110"/>
    </row>
    <row r="12" ht="21.75" customHeight="1" spans="1:23">
      <c r="A12" s="101" t="s">
        <v>302</v>
      </c>
      <c r="B12" s="101" t="s">
        <v>309</v>
      </c>
      <c r="C12" s="101" t="s">
        <v>310</v>
      </c>
      <c r="D12" s="101" t="s">
        <v>70</v>
      </c>
      <c r="E12" s="101" t="s">
        <v>110</v>
      </c>
      <c r="F12" s="167" t="s">
        <v>111</v>
      </c>
      <c r="G12" s="166" t="s">
        <v>311</v>
      </c>
      <c r="H12" s="166" t="s">
        <v>312</v>
      </c>
      <c r="I12" s="173">
        <v>50000</v>
      </c>
      <c r="J12" s="110">
        <v>50000</v>
      </c>
      <c r="K12" s="110">
        <v>50000</v>
      </c>
      <c r="L12" s="110"/>
      <c r="M12" s="110"/>
      <c r="N12" s="110"/>
      <c r="O12" s="110"/>
      <c r="P12" s="110"/>
      <c r="Q12" s="110"/>
      <c r="R12" s="110"/>
      <c r="S12" s="110"/>
      <c r="T12" s="110"/>
      <c r="U12" s="110"/>
      <c r="V12" s="110"/>
      <c r="W12" s="110"/>
    </row>
    <row r="13" ht="21.75" customHeight="1" spans="1:23">
      <c r="A13" s="101" t="s">
        <v>302</v>
      </c>
      <c r="B13" s="101" t="s">
        <v>313</v>
      </c>
      <c r="C13" s="101" t="s">
        <v>314</v>
      </c>
      <c r="D13" s="101" t="s">
        <v>70</v>
      </c>
      <c r="E13" s="101" t="s">
        <v>118</v>
      </c>
      <c r="F13" s="166" t="s">
        <v>117</v>
      </c>
      <c r="G13" s="166" t="s">
        <v>315</v>
      </c>
      <c r="H13" s="166" t="s">
        <v>316</v>
      </c>
      <c r="I13" s="173">
        <v>96000</v>
      </c>
      <c r="J13" s="110">
        <v>96000</v>
      </c>
      <c r="K13" s="110">
        <v>96000</v>
      </c>
      <c r="L13" s="110"/>
      <c r="M13" s="110"/>
      <c r="N13" s="110"/>
      <c r="O13" s="110"/>
      <c r="P13" s="110"/>
      <c r="Q13" s="110"/>
      <c r="R13" s="110"/>
      <c r="S13" s="110"/>
      <c r="T13" s="110"/>
      <c r="U13" s="110"/>
      <c r="V13" s="110"/>
      <c r="W13" s="110"/>
    </row>
    <row r="14" ht="21.75" customHeight="1" spans="1:23">
      <c r="A14" s="101" t="s">
        <v>302</v>
      </c>
      <c r="B14" s="101" t="s">
        <v>317</v>
      </c>
      <c r="C14" s="101" t="s">
        <v>318</v>
      </c>
      <c r="D14" s="101" t="s">
        <v>70</v>
      </c>
      <c r="E14" s="101" t="s">
        <v>135</v>
      </c>
      <c r="F14" s="166" t="s">
        <v>136</v>
      </c>
      <c r="G14" s="166" t="s">
        <v>319</v>
      </c>
      <c r="H14" s="166" t="s">
        <v>320</v>
      </c>
      <c r="I14" s="172">
        <v>80100</v>
      </c>
      <c r="J14" s="110">
        <v>80100</v>
      </c>
      <c r="K14" s="110">
        <v>80100</v>
      </c>
      <c r="L14" s="110"/>
      <c r="M14" s="110"/>
      <c r="N14" s="110"/>
      <c r="O14" s="110"/>
      <c r="P14" s="110"/>
      <c r="Q14" s="110"/>
      <c r="R14" s="110"/>
      <c r="S14" s="110"/>
      <c r="T14" s="110"/>
      <c r="U14" s="110"/>
      <c r="V14" s="110"/>
      <c r="W14" s="110"/>
    </row>
    <row r="15" ht="21.75" customHeight="1" spans="1:23">
      <c r="A15" s="101" t="s">
        <v>302</v>
      </c>
      <c r="B15" s="101" t="s">
        <v>321</v>
      </c>
      <c r="C15" s="101" t="s">
        <v>322</v>
      </c>
      <c r="D15" s="101" t="s">
        <v>70</v>
      </c>
      <c r="E15" s="101" t="s">
        <v>110</v>
      </c>
      <c r="F15" s="167" t="s">
        <v>111</v>
      </c>
      <c r="G15" s="166" t="s">
        <v>311</v>
      </c>
      <c r="H15" s="166" t="s">
        <v>312</v>
      </c>
      <c r="I15" s="173">
        <v>215000</v>
      </c>
      <c r="J15" s="110">
        <v>215000</v>
      </c>
      <c r="K15" s="110">
        <v>215000</v>
      </c>
      <c r="L15" s="110"/>
      <c r="M15" s="110"/>
      <c r="N15" s="110"/>
      <c r="O15" s="110"/>
      <c r="P15" s="110"/>
      <c r="Q15" s="110"/>
      <c r="R15" s="110"/>
      <c r="S15" s="110"/>
      <c r="T15" s="110"/>
      <c r="U15" s="110"/>
      <c r="V15" s="110"/>
      <c r="W15" s="110"/>
    </row>
    <row r="16" ht="21.75" customHeight="1" spans="1:23">
      <c r="A16" s="101" t="s">
        <v>302</v>
      </c>
      <c r="B16" s="101" t="s">
        <v>323</v>
      </c>
      <c r="C16" s="101" t="s">
        <v>324</v>
      </c>
      <c r="D16" s="101" t="s">
        <v>70</v>
      </c>
      <c r="E16" s="101" t="s">
        <v>102</v>
      </c>
      <c r="F16" s="166" t="s">
        <v>103</v>
      </c>
      <c r="G16" s="166" t="s">
        <v>311</v>
      </c>
      <c r="H16" s="166" t="s">
        <v>312</v>
      </c>
      <c r="I16" s="172">
        <v>50000</v>
      </c>
      <c r="J16" s="110">
        <v>50000</v>
      </c>
      <c r="K16" s="110">
        <v>50000</v>
      </c>
      <c r="L16" s="110"/>
      <c r="M16" s="110"/>
      <c r="N16" s="110"/>
      <c r="O16" s="110"/>
      <c r="P16" s="110"/>
      <c r="Q16" s="110"/>
      <c r="R16" s="110"/>
      <c r="S16" s="110"/>
      <c r="T16" s="110"/>
      <c r="U16" s="110"/>
      <c r="V16" s="110"/>
      <c r="W16" s="110"/>
    </row>
    <row r="17" ht="21.75" customHeight="1" spans="1:23">
      <c r="A17" s="101" t="s">
        <v>302</v>
      </c>
      <c r="B17" s="101" t="s">
        <v>325</v>
      </c>
      <c r="C17" s="101" t="s">
        <v>326</v>
      </c>
      <c r="D17" s="101" t="s">
        <v>70</v>
      </c>
      <c r="E17" s="101" t="s">
        <v>118</v>
      </c>
      <c r="F17" s="166" t="s">
        <v>117</v>
      </c>
      <c r="G17" s="166" t="s">
        <v>311</v>
      </c>
      <c r="H17" s="166" t="s">
        <v>312</v>
      </c>
      <c r="I17" s="173">
        <v>50000</v>
      </c>
      <c r="J17" s="110">
        <v>50000</v>
      </c>
      <c r="K17" s="110">
        <v>50000</v>
      </c>
      <c r="L17" s="110"/>
      <c r="M17" s="110"/>
      <c r="N17" s="110"/>
      <c r="O17" s="110"/>
      <c r="P17" s="110"/>
      <c r="Q17" s="110"/>
      <c r="R17" s="110"/>
      <c r="S17" s="110"/>
      <c r="T17" s="110"/>
      <c r="U17" s="110"/>
      <c r="V17" s="110"/>
      <c r="W17" s="110"/>
    </row>
    <row r="18" ht="21.75" customHeight="1" spans="1:23">
      <c r="A18" s="101" t="s">
        <v>302</v>
      </c>
      <c r="B18" s="101" t="s">
        <v>327</v>
      </c>
      <c r="C18" s="101" t="s">
        <v>328</v>
      </c>
      <c r="D18" s="101" t="s">
        <v>70</v>
      </c>
      <c r="E18" s="101" t="s">
        <v>102</v>
      </c>
      <c r="F18" s="166" t="s">
        <v>103</v>
      </c>
      <c r="G18" s="166" t="s">
        <v>329</v>
      </c>
      <c r="H18" s="166" t="s">
        <v>330</v>
      </c>
      <c r="I18" s="172">
        <v>437900</v>
      </c>
      <c r="J18" s="110">
        <v>437900</v>
      </c>
      <c r="K18" s="110">
        <v>437900</v>
      </c>
      <c r="L18" s="110"/>
      <c r="M18" s="110"/>
      <c r="N18" s="110"/>
      <c r="O18" s="110"/>
      <c r="P18" s="110"/>
      <c r="Q18" s="110"/>
      <c r="R18" s="110"/>
      <c r="S18" s="110"/>
      <c r="T18" s="110"/>
      <c r="U18" s="110"/>
      <c r="V18" s="110"/>
      <c r="W18" s="110"/>
    </row>
    <row r="19" ht="21.75" customHeight="1" spans="1:23">
      <c r="A19" s="101" t="s">
        <v>331</v>
      </c>
      <c r="B19" s="101" t="s">
        <v>332</v>
      </c>
      <c r="C19" s="101" t="s">
        <v>333</v>
      </c>
      <c r="D19" s="101" t="s">
        <v>70</v>
      </c>
      <c r="E19" s="101" t="s">
        <v>155</v>
      </c>
      <c r="F19" s="101" t="s">
        <v>156</v>
      </c>
      <c r="G19" s="101" t="s">
        <v>334</v>
      </c>
      <c r="H19" s="101" t="s">
        <v>335</v>
      </c>
      <c r="I19" s="110">
        <v>2100000</v>
      </c>
      <c r="J19" s="110">
        <v>2100000</v>
      </c>
      <c r="K19" s="110">
        <v>2100000</v>
      </c>
      <c r="L19" s="110"/>
      <c r="M19" s="110"/>
      <c r="N19" s="110"/>
      <c r="O19" s="110"/>
      <c r="P19" s="110"/>
      <c r="Q19" s="110"/>
      <c r="R19" s="110"/>
      <c r="S19" s="110"/>
      <c r="T19" s="110"/>
      <c r="U19" s="110"/>
      <c r="V19" s="110"/>
      <c r="W19" s="110"/>
    </row>
    <row r="20" ht="21.75" customHeight="1" spans="1:23">
      <c r="A20" s="101" t="s">
        <v>331</v>
      </c>
      <c r="B20" s="101" t="s">
        <v>336</v>
      </c>
      <c r="C20" s="101" t="s">
        <v>337</v>
      </c>
      <c r="D20" s="101" t="s">
        <v>70</v>
      </c>
      <c r="E20" s="101" t="s">
        <v>151</v>
      </c>
      <c r="F20" s="101" t="s">
        <v>152</v>
      </c>
      <c r="G20" s="101" t="s">
        <v>334</v>
      </c>
      <c r="H20" s="101" t="s">
        <v>335</v>
      </c>
      <c r="I20" s="110">
        <v>510000</v>
      </c>
      <c r="J20" s="110">
        <v>510000</v>
      </c>
      <c r="K20" s="110">
        <v>510000</v>
      </c>
      <c r="L20" s="110"/>
      <c r="M20" s="110"/>
      <c r="N20" s="110"/>
      <c r="O20" s="110"/>
      <c r="P20" s="110"/>
      <c r="Q20" s="110"/>
      <c r="R20" s="110"/>
      <c r="S20" s="110"/>
      <c r="T20" s="110"/>
      <c r="U20" s="110"/>
      <c r="V20" s="110"/>
      <c r="W20" s="110"/>
    </row>
    <row r="21" ht="21.75" customHeight="1" spans="1:23">
      <c r="A21" s="101" t="s">
        <v>331</v>
      </c>
      <c r="B21" s="101" t="s">
        <v>338</v>
      </c>
      <c r="C21" s="101" t="s">
        <v>339</v>
      </c>
      <c r="D21" s="101" t="s">
        <v>70</v>
      </c>
      <c r="E21" s="101" t="s">
        <v>151</v>
      </c>
      <c r="F21" s="101" t="s">
        <v>152</v>
      </c>
      <c r="G21" s="101" t="s">
        <v>334</v>
      </c>
      <c r="H21" s="101" t="s">
        <v>335</v>
      </c>
      <c r="I21" s="110">
        <v>1000000</v>
      </c>
      <c r="J21" s="110">
        <v>1000000</v>
      </c>
      <c r="K21" s="110">
        <v>1000000</v>
      </c>
      <c r="L21" s="110"/>
      <c r="M21" s="110"/>
      <c r="N21" s="110"/>
      <c r="O21" s="110"/>
      <c r="P21" s="110"/>
      <c r="Q21" s="110"/>
      <c r="R21" s="110"/>
      <c r="S21" s="110"/>
      <c r="T21" s="110"/>
      <c r="U21" s="110"/>
      <c r="V21" s="110"/>
      <c r="W21" s="110"/>
    </row>
    <row r="22" ht="21.75" customHeight="1" spans="1:23">
      <c r="A22" s="101" t="s">
        <v>331</v>
      </c>
      <c r="B22" s="101" t="s">
        <v>340</v>
      </c>
      <c r="C22" s="101" t="s">
        <v>341</v>
      </c>
      <c r="D22" s="101" t="s">
        <v>70</v>
      </c>
      <c r="E22" s="101" t="s">
        <v>151</v>
      </c>
      <c r="F22" s="101" t="s">
        <v>152</v>
      </c>
      <c r="G22" s="101" t="s">
        <v>334</v>
      </c>
      <c r="H22" s="101" t="s">
        <v>335</v>
      </c>
      <c r="I22" s="110">
        <v>1000000</v>
      </c>
      <c r="J22" s="110">
        <v>1000000</v>
      </c>
      <c r="K22" s="110">
        <v>1000000</v>
      </c>
      <c r="L22" s="110"/>
      <c r="M22" s="110"/>
      <c r="N22" s="110"/>
      <c r="O22" s="110"/>
      <c r="P22" s="110"/>
      <c r="Q22" s="110"/>
      <c r="R22" s="110"/>
      <c r="S22" s="110"/>
      <c r="T22" s="110"/>
      <c r="U22" s="110"/>
      <c r="V22" s="110"/>
      <c r="W22" s="110"/>
    </row>
    <row r="23" ht="18.75" customHeight="1" spans="1:23">
      <c r="A23" s="69" t="s">
        <v>201</v>
      </c>
      <c r="B23" s="70"/>
      <c r="C23" s="70"/>
      <c r="D23" s="70"/>
      <c r="E23" s="70"/>
      <c r="F23" s="70"/>
      <c r="G23" s="70"/>
      <c r="H23" s="71"/>
      <c r="I23" s="110">
        <v>5938606.4</v>
      </c>
      <c r="J23" s="110">
        <v>5938606.4</v>
      </c>
      <c r="K23" s="110">
        <v>5938606.4</v>
      </c>
      <c r="L23" s="110"/>
      <c r="M23" s="110"/>
      <c r="N23" s="110"/>
      <c r="O23" s="110"/>
      <c r="P23" s="110"/>
      <c r="Q23" s="110"/>
      <c r="R23" s="110"/>
      <c r="S23" s="110"/>
      <c r="T23" s="110"/>
      <c r="U23" s="110"/>
      <c r="V23" s="110"/>
      <c r="W23" s="11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3"/>
  <sheetViews>
    <sheetView showZeros="0" topLeftCell="A67" workbookViewId="0">
      <selection activeCell="A40" sqref="A40:A4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342</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"单位名称："&amp;"昆明市晋宁区工业和科学技术信息化局"</f>
        <v>单位名称：昆明市晋宁区工业和科学技术信息化局</v>
      </c>
    </row>
    <row r="4" ht="44.25" customHeight="1" spans="1:10">
      <c r="A4" s="19" t="s">
        <v>213</v>
      </c>
      <c r="B4" s="19" t="s">
        <v>343</v>
      </c>
      <c r="C4" s="19" t="s">
        <v>344</v>
      </c>
      <c r="D4" s="19" t="s">
        <v>345</v>
      </c>
      <c r="E4" s="19" t="s">
        <v>346</v>
      </c>
      <c r="F4" s="100" t="s">
        <v>347</v>
      </c>
      <c r="G4" s="19" t="s">
        <v>348</v>
      </c>
      <c r="H4" s="100" t="s">
        <v>349</v>
      </c>
      <c r="I4" s="100" t="s">
        <v>350</v>
      </c>
      <c r="J4" s="19" t="s">
        <v>351</v>
      </c>
    </row>
    <row r="5" ht="18.75" customHeight="1" spans="1:10">
      <c r="A5" s="162">
        <v>1</v>
      </c>
      <c r="B5" s="162">
        <v>2</v>
      </c>
      <c r="C5" s="162">
        <v>3</v>
      </c>
      <c r="D5" s="162">
        <v>4</v>
      </c>
      <c r="E5" s="162">
        <v>5</v>
      </c>
      <c r="F5" s="72">
        <v>6</v>
      </c>
      <c r="G5" s="162">
        <v>7</v>
      </c>
      <c r="H5" s="72">
        <v>8</v>
      </c>
      <c r="I5" s="72">
        <v>9</v>
      </c>
      <c r="J5" s="162">
        <v>10</v>
      </c>
    </row>
    <row r="6" ht="42" customHeight="1" spans="1:10">
      <c r="A6" s="20" t="s">
        <v>70</v>
      </c>
      <c r="B6" s="101"/>
      <c r="C6" s="101"/>
      <c r="D6" s="101"/>
      <c r="E6" s="35"/>
      <c r="F6" s="102"/>
      <c r="G6" s="35"/>
      <c r="H6" s="102"/>
      <c r="I6" s="102"/>
      <c r="J6" s="35"/>
    </row>
    <row r="7" ht="42" customHeight="1" spans="1:10">
      <c r="A7" s="163" t="s">
        <v>70</v>
      </c>
      <c r="B7" s="34"/>
      <c r="C7" s="34"/>
      <c r="D7" s="34"/>
      <c r="E7" s="20"/>
      <c r="F7" s="34"/>
      <c r="G7" s="20"/>
      <c r="H7" s="34"/>
      <c r="I7" s="34"/>
      <c r="J7" s="20"/>
    </row>
    <row r="8" ht="42" customHeight="1" spans="1:10">
      <c r="A8" s="164" t="s">
        <v>326</v>
      </c>
      <c r="B8" s="34" t="s">
        <v>352</v>
      </c>
      <c r="C8" s="34" t="s">
        <v>353</v>
      </c>
      <c r="D8" s="34" t="s">
        <v>354</v>
      </c>
      <c r="E8" s="20" t="s">
        <v>355</v>
      </c>
      <c r="F8" s="34" t="s">
        <v>356</v>
      </c>
      <c r="G8" s="20" t="s">
        <v>357</v>
      </c>
      <c r="H8" s="34" t="s">
        <v>358</v>
      </c>
      <c r="I8" s="34" t="s">
        <v>359</v>
      </c>
      <c r="J8" s="20" t="s">
        <v>360</v>
      </c>
    </row>
    <row r="9" ht="42" customHeight="1" spans="1:10">
      <c r="A9" s="164" t="s">
        <v>326</v>
      </c>
      <c r="B9" s="34" t="s">
        <v>352</v>
      </c>
      <c r="C9" s="34" t="s">
        <v>353</v>
      </c>
      <c r="D9" s="34" t="s">
        <v>361</v>
      </c>
      <c r="E9" s="20" t="s">
        <v>362</v>
      </c>
      <c r="F9" s="34" t="s">
        <v>363</v>
      </c>
      <c r="G9" s="20" t="s">
        <v>364</v>
      </c>
      <c r="H9" s="34" t="s">
        <v>365</v>
      </c>
      <c r="I9" s="34" t="s">
        <v>366</v>
      </c>
      <c r="J9" s="20" t="s">
        <v>367</v>
      </c>
    </row>
    <row r="10" ht="42" customHeight="1" spans="1:10">
      <c r="A10" s="164" t="s">
        <v>326</v>
      </c>
      <c r="B10" s="34" t="s">
        <v>352</v>
      </c>
      <c r="C10" s="34" t="s">
        <v>353</v>
      </c>
      <c r="D10" s="34" t="s">
        <v>368</v>
      </c>
      <c r="E10" s="20" t="s">
        <v>369</v>
      </c>
      <c r="F10" s="34" t="s">
        <v>363</v>
      </c>
      <c r="G10" s="20" t="s">
        <v>370</v>
      </c>
      <c r="H10" s="34" t="s">
        <v>365</v>
      </c>
      <c r="I10" s="34" t="s">
        <v>366</v>
      </c>
      <c r="J10" s="20" t="s">
        <v>371</v>
      </c>
    </row>
    <row r="11" ht="42" customHeight="1" spans="1:10">
      <c r="A11" s="164" t="s">
        <v>326</v>
      </c>
      <c r="B11" s="34" t="s">
        <v>352</v>
      </c>
      <c r="C11" s="34" t="s">
        <v>372</v>
      </c>
      <c r="D11" s="34" t="s">
        <v>373</v>
      </c>
      <c r="E11" s="20" t="s">
        <v>374</v>
      </c>
      <c r="F11" s="34" t="s">
        <v>356</v>
      </c>
      <c r="G11" s="20" t="s">
        <v>370</v>
      </c>
      <c r="H11" s="34" t="s">
        <v>365</v>
      </c>
      <c r="I11" s="34" t="s">
        <v>366</v>
      </c>
      <c r="J11" s="20" t="s">
        <v>375</v>
      </c>
    </row>
    <row r="12" ht="42" customHeight="1" spans="1:10">
      <c r="A12" s="164" t="s">
        <v>326</v>
      </c>
      <c r="B12" s="34" t="s">
        <v>352</v>
      </c>
      <c r="C12" s="34" t="s">
        <v>376</v>
      </c>
      <c r="D12" s="34" t="s">
        <v>377</v>
      </c>
      <c r="E12" s="20" t="s">
        <v>378</v>
      </c>
      <c r="F12" s="34" t="s">
        <v>356</v>
      </c>
      <c r="G12" s="20" t="s">
        <v>370</v>
      </c>
      <c r="H12" s="34" t="s">
        <v>365</v>
      </c>
      <c r="I12" s="34" t="s">
        <v>366</v>
      </c>
      <c r="J12" s="20" t="s">
        <v>379</v>
      </c>
    </row>
    <row r="13" ht="42" customHeight="1" spans="1:10">
      <c r="A13" s="164" t="s">
        <v>341</v>
      </c>
      <c r="B13" s="34" t="s">
        <v>380</v>
      </c>
      <c r="C13" s="34" t="s">
        <v>353</v>
      </c>
      <c r="D13" s="34" t="s">
        <v>354</v>
      </c>
      <c r="E13" s="20" t="s">
        <v>381</v>
      </c>
      <c r="F13" s="34" t="s">
        <v>356</v>
      </c>
      <c r="G13" s="20" t="s">
        <v>364</v>
      </c>
      <c r="H13" s="34" t="s">
        <v>382</v>
      </c>
      <c r="I13" s="34" t="s">
        <v>359</v>
      </c>
      <c r="J13" s="20" t="s">
        <v>383</v>
      </c>
    </row>
    <row r="14" ht="42" customHeight="1" spans="1:10">
      <c r="A14" s="164" t="s">
        <v>341</v>
      </c>
      <c r="B14" s="34" t="s">
        <v>380</v>
      </c>
      <c r="C14" s="34" t="s">
        <v>353</v>
      </c>
      <c r="D14" s="34" t="s">
        <v>354</v>
      </c>
      <c r="E14" s="20" t="s">
        <v>384</v>
      </c>
      <c r="F14" s="34" t="s">
        <v>356</v>
      </c>
      <c r="G14" s="20" t="s">
        <v>385</v>
      </c>
      <c r="H14" s="34" t="s">
        <v>365</v>
      </c>
      <c r="I14" s="34" t="s">
        <v>359</v>
      </c>
      <c r="J14" s="20" t="s">
        <v>383</v>
      </c>
    </row>
    <row r="15" ht="42" customHeight="1" spans="1:10">
      <c r="A15" s="164" t="s">
        <v>341</v>
      </c>
      <c r="B15" s="34" t="s">
        <v>380</v>
      </c>
      <c r="C15" s="34" t="s">
        <v>353</v>
      </c>
      <c r="D15" s="34" t="s">
        <v>354</v>
      </c>
      <c r="E15" s="20" t="s">
        <v>386</v>
      </c>
      <c r="F15" s="34" t="s">
        <v>356</v>
      </c>
      <c r="G15" s="20" t="s">
        <v>387</v>
      </c>
      <c r="H15" s="34" t="s">
        <v>365</v>
      </c>
      <c r="I15" s="34" t="s">
        <v>359</v>
      </c>
      <c r="J15" s="20" t="s">
        <v>383</v>
      </c>
    </row>
    <row r="16" ht="42" customHeight="1" spans="1:10">
      <c r="A16" s="164" t="s">
        <v>341</v>
      </c>
      <c r="B16" s="34" t="s">
        <v>380</v>
      </c>
      <c r="C16" s="34" t="s">
        <v>372</v>
      </c>
      <c r="D16" s="34" t="s">
        <v>373</v>
      </c>
      <c r="E16" s="20" t="s">
        <v>388</v>
      </c>
      <c r="F16" s="34" t="s">
        <v>363</v>
      </c>
      <c r="G16" s="20" t="s">
        <v>389</v>
      </c>
      <c r="H16" s="34"/>
      <c r="I16" s="34" t="s">
        <v>366</v>
      </c>
      <c r="J16" s="20" t="s">
        <v>390</v>
      </c>
    </row>
    <row r="17" ht="42" customHeight="1" spans="1:10">
      <c r="A17" s="164" t="s">
        <v>341</v>
      </c>
      <c r="B17" s="34" t="s">
        <v>380</v>
      </c>
      <c r="C17" s="34" t="s">
        <v>376</v>
      </c>
      <c r="D17" s="34" t="s">
        <v>377</v>
      </c>
      <c r="E17" s="20" t="s">
        <v>391</v>
      </c>
      <c r="F17" s="34" t="s">
        <v>356</v>
      </c>
      <c r="G17" s="20" t="s">
        <v>364</v>
      </c>
      <c r="H17" s="34" t="s">
        <v>365</v>
      </c>
      <c r="I17" s="34" t="s">
        <v>359</v>
      </c>
      <c r="J17" s="20" t="s">
        <v>390</v>
      </c>
    </row>
    <row r="18" ht="42" customHeight="1" spans="1:10">
      <c r="A18" s="164" t="s">
        <v>333</v>
      </c>
      <c r="B18" s="34" t="s">
        <v>392</v>
      </c>
      <c r="C18" s="34" t="s">
        <v>353</v>
      </c>
      <c r="D18" s="34" t="s">
        <v>354</v>
      </c>
      <c r="E18" s="20" t="s">
        <v>393</v>
      </c>
      <c r="F18" s="34" t="s">
        <v>356</v>
      </c>
      <c r="G18" s="20" t="s">
        <v>90</v>
      </c>
      <c r="H18" s="34" t="s">
        <v>394</v>
      </c>
      <c r="I18" s="34" t="s">
        <v>359</v>
      </c>
      <c r="J18" s="20" t="s">
        <v>395</v>
      </c>
    </row>
    <row r="19" ht="42" customHeight="1" spans="1:10">
      <c r="A19" s="164" t="s">
        <v>333</v>
      </c>
      <c r="B19" s="34" t="s">
        <v>392</v>
      </c>
      <c r="C19" s="34" t="s">
        <v>353</v>
      </c>
      <c r="D19" s="34" t="s">
        <v>354</v>
      </c>
      <c r="E19" s="20" t="s">
        <v>396</v>
      </c>
      <c r="F19" s="34" t="s">
        <v>356</v>
      </c>
      <c r="G19" s="20" t="s">
        <v>397</v>
      </c>
      <c r="H19" s="34" t="s">
        <v>365</v>
      </c>
      <c r="I19" s="34" t="s">
        <v>359</v>
      </c>
      <c r="J19" s="20" t="s">
        <v>395</v>
      </c>
    </row>
    <row r="20" ht="42" customHeight="1" spans="1:10">
      <c r="A20" s="164" t="s">
        <v>333</v>
      </c>
      <c r="B20" s="34" t="s">
        <v>392</v>
      </c>
      <c r="C20" s="34" t="s">
        <v>353</v>
      </c>
      <c r="D20" s="34" t="s">
        <v>354</v>
      </c>
      <c r="E20" s="20" t="s">
        <v>398</v>
      </c>
      <c r="F20" s="34" t="s">
        <v>356</v>
      </c>
      <c r="G20" s="20" t="s">
        <v>399</v>
      </c>
      <c r="H20" s="34" t="s">
        <v>365</v>
      </c>
      <c r="I20" s="34" t="s">
        <v>359</v>
      </c>
      <c r="J20" s="20" t="s">
        <v>395</v>
      </c>
    </row>
    <row r="21" ht="42" customHeight="1" spans="1:10">
      <c r="A21" s="164" t="s">
        <v>333</v>
      </c>
      <c r="B21" s="34" t="s">
        <v>392</v>
      </c>
      <c r="C21" s="34" t="s">
        <v>353</v>
      </c>
      <c r="D21" s="34" t="s">
        <v>354</v>
      </c>
      <c r="E21" s="20" t="s">
        <v>400</v>
      </c>
      <c r="F21" s="34" t="s">
        <v>356</v>
      </c>
      <c r="G21" s="20" t="s">
        <v>87</v>
      </c>
      <c r="H21" s="34" t="s">
        <v>394</v>
      </c>
      <c r="I21" s="34" t="s">
        <v>359</v>
      </c>
      <c r="J21" s="20" t="s">
        <v>395</v>
      </c>
    </row>
    <row r="22" ht="42" customHeight="1" spans="1:10">
      <c r="A22" s="164" t="s">
        <v>333</v>
      </c>
      <c r="B22" s="34" t="s">
        <v>392</v>
      </c>
      <c r="C22" s="34" t="s">
        <v>353</v>
      </c>
      <c r="D22" s="34" t="s">
        <v>361</v>
      </c>
      <c r="E22" s="20" t="s">
        <v>401</v>
      </c>
      <c r="F22" s="34" t="s">
        <v>363</v>
      </c>
      <c r="G22" s="20" t="s">
        <v>364</v>
      </c>
      <c r="H22" s="34" t="s">
        <v>365</v>
      </c>
      <c r="I22" s="34" t="s">
        <v>359</v>
      </c>
      <c r="J22" s="20" t="s">
        <v>395</v>
      </c>
    </row>
    <row r="23" ht="42" customHeight="1" spans="1:10">
      <c r="A23" s="164" t="s">
        <v>333</v>
      </c>
      <c r="B23" s="34" t="s">
        <v>392</v>
      </c>
      <c r="C23" s="34" t="s">
        <v>372</v>
      </c>
      <c r="D23" s="34" t="s">
        <v>373</v>
      </c>
      <c r="E23" s="20" t="s">
        <v>402</v>
      </c>
      <c r="F23" s="34" t="s">
        <v>356</v>
      </c>
      <c r="G23" s="20" t="s">
        <v>84</v>
      </c>
      <c r="H23" s="34" t="s">
        <v>403</v>
      </c>
      <c r="I23" s="34" t="s">
        <v>359</v>
      </c>
      <c r="J23" s="20" t="s">
        <v>395</v>
      </c>
    </row>
    <row r="24" ht="42" customHeight="1" spans="1:10">
      <c r="A24" s="164" t="s">
        <v>333</v>
      </c>
      <c r="B24" s="34" t="s">
        <v>392</v>
      </c>
      <c r="C24" s="34" t="s">
        <v>376</v>
      </c>
      <c r="D24" s="34" t="s">
        <v>377</v>
      </c>
      <c r="E24" s="20" t="s">
        <v>404</v>
      </c>
      <c r="F24" s="34" t="s">
        <v>356</v>
      </c>
      <c r="G24" s="20" t="s">
        <v>405</v>
      </c>
      <c r="H24" s="34" t="s">
        <v>365</v>
      </c>
      <c r="I24" s="34" t="s">
        <v>359</v>
      </c>
      <c r="J24" s="20" t="s">
        <v>395</v>
      </c>
    </row>
    <row r="25" ht="42" customHeight="1" spans="1:10">
      <c r="A25" s="164" t="s">
        <v>318</v>
      </c>
      <c r="B25" s="34" t="s">
        <v>406</v>
      </c>
      <c r="C25" s="34" t="s">
        <v>353</v>
      </c>
      <c r="D25" s="34" t="s">
        <v>354</v>
      </c>
      <c r="E25" s="20" t="s">
        <v>407</v>
      </c>
      <c r="F25" s="34" t="s">
        <v>363</v>
      </c>
      <c r="G25" s="20" t="s">
        <v>364</v>
      </c>
      <c r="H25" s="34" t="s">
        <v>365</v>
      </c>
      <c r="I25" s="34" t="s">
        <v>359</v>
      </c>
      <c r="J25" s="20" t="s">
        <v>408</v>
      </c>
    </row>
    <row r="26" ht="42" customHeight="1" spans="1:10">
      <c r="A26" s="164" t="s">
        <v>318</v>
      </c>
      <c r="B26" s="34" t="s">
        <v>406</v>
      </c>
      <c r="C26" s="34" t="s">
        <v>353</v>
      </c>
      <c r="D26" s="34" t="s">
        <v>368</v>
      </c>
      <c r="E26" s="20" t="s">
        <v>409</v>
      </c>
      <c r="F26" s="34" t="s">
        <v>363</v>
      </c>
      <c r="G26" s="20" t="s">
        <v>364</v>
      </c>
      <c r="H26" s="34" t="s">
        <v>365</v>
      </c>
      <c r="I26" s="34" t="s">
        <v>366</v>
      </c>
      <c r="J26" s="20" t="s">
        <v>410</v>
      </c>
    </row>
    <row r="27" ht="42" customHeight="1" spans="1:10">
      <c r="A27" s="164" t="s">
        <v>318</v>
      </c>
      <c r="B27" s="34" t="s">
        <v>406</v>
      </c>
      <c r="C27" s="34" t="s">
        <v>372</v>
      </c>
      <c r="D27" s="34" t="s">
        <v>411</v>
      </c>
      <c r="E27" s="20" t="s">
        <v>412</v>
      </c>
      <c r="F27" s="34" t="s">
        <v>363</v>
      </c>
      <c r="G27" s="20" t="s">
        <v>364</v>
      </c>
      <c r="H27" s="34" t="s">
        <v>365</v>
      </c>
      <c r="I27" s="34" t="s">
        <v>366</v>
      </c>
      <c r="J27" s="20" t="s">
        <v>413</v>
      </c>
    </row>
    <row r="28" ht="42" customHeight="1" spans="1:10">
      <c r="A28" s="164" t="s">
        <v>318</v>
      </c>
      <c r="B28" s="34" t="s">
        <v>406</v>
      </c>
      <c r="C28" s="34" t="s">
        <v>376</v>
      </c>
      <c r="D28" s="34" t="s">
        <v>377</v>
      </c>
      <c r="E28" s="20" t="s">
        <v>414</v>
      </c>
      <c r="F28" s="34" t="s">
        <v>363</v>
      </c>
      <c r="G28" s="20" t="s">
        <v>387</v>
      </c>
      <c r="H28" s="34" t="s">
        <v>365</v>
      </c>
      <c r="I28" s="34" t="s">
        <v>366</v>
      </c>
      <c r="J28" s="20" t="s">
        <v>415</v>
      </c>
    </row>
    <row r="29" ht="42" customHeight="1" spans="1:10">
      <c r="A29" s="164" t="s">
        <v>328</v>
      </c>
      <c r="B29" s="34" t="s">
        <v>416</v>
      </c>
      <c r="C29" s="34" t="s">
        <v>353</v>
      </c>
      <c r="D29" s="34" t="s">
        <v>354</v>
      </c>
      <c r="E29" s="20" t="s">
        <v>417</v>
      </c>
      <c r="F29" s="34" t="s">
        <v>363</v>
      </c>
      <c r="G29" s="20" t="s">
        <v>364</v>
      </c>
      <c r="H29" s="34" t="s">
        <v>365</v>
      </c>
      <c r="I29" s="34" t="s">
        <v>366</v>
      </c>
      <c r="J29" s="20" t="s">
        <v>418</v>
      </c>
    </row>
    <row r="30" ht="42" customHeight="1" spans="1:10">
      <c r="A30" s="164" t="s">
        <v>328</v>
      </c>
      <c r="B30" s="34" t="s">
        <v>416</v>
      </c>
      <c r="C30" s="34" t="s">
        <v>353</v>
      </c>
      <c r="D30" s="34" t="s">
        <v>361</v>
      </c>
      <c r="E30" s="20" t="s">
        <v>419</v>
      </c>
      <c r="F30" s="34" t="s">
        <v>356</v>
      </c>
      <c r="G30" s="20" t="s">
        <v>364</v>
      </c>
      <c r="H30" s="34" t="s">
        <v>365</v>
      </c>
      <c r="I30" s="34" t="s">
        <v>366</v>
      </c>
      <c r="J30" s="20" t="s">
        <v>420</v>
      </c>
    </row>
    <row r="31" ht="42" customHeight="1" spans="1:10">
      <c r="A31" s="164" t="s">
        <v>328</v>
      </c>
      <c r="B31" s="34" t="s">
        <v>416</v>
      </c>
      <c r="C31" s="34" t="s">
        <v>372</v>
      </c>
      <c r="D31" s="34" t="s">
        <v>411</v>
      </c>
      <c r="E31" s="20" t="s">
        <v>421</v>
      </c>
      <c r="F31" s="34" t="s">
        <v>363</v>
      </c>
      <c r="G31" s="20" t="s">
        <v>364</v>
      </c>
      <c r="H31" s="34" t="s">
        <v>422</v>
      </c>
      <c r="I31" s="34" t="s">
        <v>359</v>
      </c>
      <c r="J31" s="20" t="s">
        <v>423</v>
      </c>
    </row>
    <row r="32" ht="42" customHeight="1" spans="1:10">
      <c r="A32" s="164" t="s">
        <v>328</v>
      </c>
      <c r="B32" s="34" t="s">
        <v>416</v>
      </c>
      <c r="C32" s="34" t="s">
        <v>376</v>
      </c>
      <c r="D32" s="34" t="s">
        <v>377</v>
      </c>
      <c r="E32" s="20" t="s">
        <v>424</v>
      </c>
      <c r="F32" s="34" t="s">
        <v>356</v>
      </c>
      <c r="G32" s="20" t="s">
        <v>387</v>
      </c>
      <c r="H32" s="34" t="s">
        <v>365</v>
      </c>
      <c r="I32" s="34" t="s">
        <v>359</v>
      </c>
      <c r="J32" s="20" t="s">
        <v>425</v>
      </c>
    </row>
    <row r="33" ht="42" customHeight="1" spans="1:10">
      <c r="A33" s="164" t="s">
        <v>337</v>
      </c>
      <c r="B33" s="34" t="s">
        <v>426</v>
      </c>
      <c r="C33" s="34" t="s">
        <v>353</v>
      </c>
      <c r="D33" s="34" t="s">
        <v>354</v>
      </c>
      <c r="E33" s="20" t="s">
        <v>427</v>
      </c>
      <c r="F33" s="34" t="s">
        <v>356</v>
      </c>
      <c r="G33" s="20" t="s">
        <v>84</v>
      </c>
      <c r="H33" s="34" t="s">
        <v>428</v>
      </c>
      <c r="I33" s="34" t="s">
        <v>359</v>
      </c>
      <c r="J33" s="20" t="s">
        <v>429</v>
      </c>
    </row>
    <row r="34" ht="42" customHeight="1" spans="1:10">
      <c r="A34" s="164" t="s">
        <v>337</v>
      </c>
      <c r="B34" s="34" t="s">
        <v>426</v>
      </c>
      <c r="C34" s="34" t="s">
        <v>353</v>
      </c>
      <c r="D34" s="34" t="s">
        <v>361</v>
      </c>
      <c r="E34" s="20" t="s">
        <v>386</v>
      </c>
      <c r="F34" s="34" t="s">
        <v>356</v>
      </c>
      <c r="G34" s="20" t="s">
        <v>387</v>
      </c>
      <c r="H34" s="34" t="s">
        <v>365</v>
      </c>
      <c r="I34" s="34" t="s">
        <v>359</v>
      </c>
      <c r="J34" s="20" t="s">
        <v>430</v>
      </c>
    </row>
    <row r="35" ht="42" customHeight="1" spans="1:10">
      <c r="A35" s="164" t="s">
        <v>337</v>
      </c>
      <c r="B35" s="34" t="s">
        <v>426</v>
      </c>
      <c r="C35" s="34" t="s">
        <v>353</v>
      </c>
      <c r="D35" s="34" t="s">
        <v>368</v>
      </c>
      <c r="E35" s="20" t="s">
        <v>431</v>
      </c>
      <c r="F35" s="34" t="s">
        <v>432</v>
      </c>
      <c r="G35" s="20" t="s">
        <v>433</v>
      </c>
      <c r="H35" s="34"/>
      <c r="I35" s="34" t="s">
        <v>366</v>
      </c>
      <c r="J35" s="20" t="s">
        <v>430</v>
      </c>
    </row>
    <row r="36" ht="42" customHeight="1" spans="1:10">
      <c r="A36" s="164" t="s">
        <v>337</v>
      </c>
      <c r="B36" s="34" t="s">
        <v>426</v>
      </c>
      <c r="C36" s="34" t="s">
        <v>372</v>
      </c>
      <c r="D36" s="34" t="s">
        <v>411</v>
      </c>
      <c r="E36" s="20" t="s">
        <v>434</v>
      </c>
      <c r="F36" s="34" t="s">
        <v>356</v>
      </c>
      <c r="G36" s="20" t="s">
        <v>435</v>
      </c>
      <c r="H36" s="34" t="s">
        <v>436</v>
      </c>
      <c r="I36" s="34" t="s">
        <v>359</v>
      </c>
      <c r="J36" s="20" t="s">
        <v>430</v>
      </c>
    </row>
    <row r="37" ht="42" customHeight="1" spans="1:10">
      <c r="A37" s="164" t="s">
        <v>337</v>
      </c>
      <c r="B37" s="34" t="s">
        <v>426</v>
      </c>
      <c r="C37" s="34" t="s">
        <v>372</v>
      </c>
      <c r="D37" s="34" t="s">
        <v>373</v>
      </c>
      <c r="E37" s="20" t="s">
        <v>437</v>
      </c>
      <c r="F37" s="34" t="s">
        <v>363</v>
      </c>
      <c r="G37" s="20" t="s">
        <v>438</v>
      </c>
      <c r="H37" s="34"/>
      <c r="I37" s="34" t="s">
        <v>366</v>
      </c>
      <c r="J37" s="20" t="s">
        <v>430</v>
      </c>
    </row>
    <row r="38" ht="42" customHeight="1" spans="1:10">
      <c r="A38" s="164" t="s">
        <v>337</v>
      </c>
      <c r="B38" s="34" t="s">
        <v>426</v>
      </c>
      <c r="C38" s="34" t="s">
        <v>372</v>
      </c>
      <c r="D38" s="34" t="s">
        <v>439</v>
      </c>
      <c r="E38" s="20" t="s">
        <v>440</v>
      </c>
      <c r="F38" s="34" t="s">
        <v>356</v>
      </c>
      <c r="G38" s="20" t="s">
        <v>96</v>
      </c>
      <c r="H38" s="34" t="s">
        <v>382</v>
      </c>
      <c r="I38" s="34" t="s">
        <v>359</v>
      </c>
      <c r="J38" s="20" t="s">
        <v>430</v>
      </c>
    </row>
    <row r="39" ht="42" customHeight="1" spans="1:10">
      <c r="A39" s="164" t="s">
        <v>337</v>
      </c>
      <c r="B39" s="34" t="s">
        <v>426</v>
      </c>
      <c r="C39" s="34" t="s">
        <v>376</v>
      </c>
      <c r="D39" s="34" t="s">
        <v>377</v>
      </c>
      <c r="E39" s="20" t="s">
        <v>441</v>
      </c>
      <c r="F39" s="34" t="s">
        <v>356</v>
      </c>
      <c r="G39" s="20" t="s">
        <v>397</v>
      </c>
      <c r="H39" s="34" t="s">
        <v>365</v>
      </c>
      <c r="I39" s="34" t="s">
        <v>359</v>
      </c>
      <c r="J39" s="20" t="s">
        <v>430</v>
      </c>
    </row>
    <row r="40" ht="42" customHeight="1" spans="1:10">
      <c r="A40" s="164" t="s">
        <v>310</v>
      </c>
      <c r="B40" s="34" t="s">
        <v>442</v>
      </c>
      <c r="C40" s="34" t="s">
        <v>353</v>
      </c>
      <c r="D40" s="34" t="s">
        <v>354</v>
      </c>
      <c r="E40" s="20" t="s">
        <v>443</v>
      </c>
      <c r="F40" s="34" t="s">
        <v>356</v>
      </c>
      <c r="G40" s="20" t="s">
        <v>444</v>
      </c>
      <c r="H40" s="34" t="s">
        <v>394</v>
      </c>
      <c r="I40" s="34" t="s">
        <v>359</v>
      </c>
      <c r="J40" s="20" t="s">
        <v>445</v>
      </c>
    </row>
    <row r="41" ht="42" customHeight="1" spans="1:10">
      <c r="A41" s="164" t="s">
        <v>310</v>
      </c>
      <c r="B41" s="34" t="s">
        <v>442</v>
      </c>
      <c r="C41" s="34" t="s">
        <v>353</v>
      </c>
      <c r="D41" s="34" t="s">
        <v>354</v>
      </c>
      <c r="E41" s="20" t="s">
        <v>446</v>
      </c>
      <c r="F41" s="34" t="s">
        <v>356</v>
      </c>
      <c r="G41" s="20" t="s">
        <v>364</v>
      </c>
      <c r="H41" s="34" t="s">
        <v>447</v>
      </c>
      <c r="I41" s="34" t="s">
        <v>359</v>
      </c>
      <c r="J41" s="20" t="s">
        <v>448</v>
      </c>
    </row>
    <row r="42" ht="42" customHeight="1" spans="1:10">
      <c r="A42" s="164" t="s">
        <v>310</v>
      </c>
      <c r="B42" s="34" t="s">
        <v>442</v>
      </c>
      <c r="C42" s="34" t="s">
        <v>372</v>
      </c>
      <c r="D42" s="34" t="s">
        <v>411</v>
      </c>
      <c r="E42" s="20" t="s">
        <v>449</v>
      </c>
      <c r="F42" s="34" t="s">
        <v>356</v>
      </c>
      <c r="G42" s="20" t="s">
        <v>450</v>
      </c>
      <c r="H42" s="34" t="s">
        <v>436</v>
      </c>
      <c r="I42" s="34" t="s">
        <v>359</v>
      </c>
      <c r="J42" s="20" t="s">
        <v>451</v>
      </c>
    </row>
    <row r="43" ht="225" customHeight="1" spans="1:10">
      <c r="A43" s="164" t="s">
        <v>310</v>
      </c>
      <c r="B43" s="34" t="s">
        <v>442</v>
      </c>
      <c r="C43" s="34" t="s">
        <v>376</v>
      </c>
      <c r="D43" s="34" t="s">
        <v>377</v>
      </c>
      <c r="E43" s="20" t="s">
        <v>452</v>
      </c>
      <c r="F43" s="34" t="s">
        <v>356</v>
      </c>
      <c r="G43" s="20" t="s">
        <v>387</v>
      </c>
      <c r="H43" s="34" t="s">
        <v>365</v>
      </c>
      <c r="I43" s="34" t="s">
        <v>359</v>
      </c>
      <c r="J43" s="20" t="s">
        <v>453</v>
      </c>
    </row>
    <row r="44" ht="42" customHeight="1" spans="1:10">
      <c r="A44" s="164" t="s">
        <v>308</v>
      </c>
      <c r="B44" s="34" t="s">
        <v>454</v>
      </c>
      <c r="C44" s="34" t="s">
        <v>353</v>
      </c>
      <c r="D44" s="34" t="s">
        <v>368</v>
      </c>
      <c r="E44" s="20" t="s">
        <v>455</v>
      </c>
      <c r="F44" s="34" t="s">
        <v>363</v>
      </c>
      <c r="G44" s="20" t="s">
        <v>456</v>
      </c>
      <c r="H44" s="34" t="s">
        <v>457</v>
      </c>
      <c r="I44" s="34" t="s">
        <v>366</v>
      </c>
      <c r="J44" s="20" t="s">
        <v>456</v>
      </c>
    </row>
    <row r="45" ht="42" customHeight="1" spans="1:10">
      <c r="A45" s="164" t="s">
        <v>308</v>
      </c>
      <c r="B45" s="34" t="s">
        <v>454</v>
      </c>
      <c r="C45" s="34" t="s">
        <v>372</v>
      </c>
      <c r="D45" s="34" t="s">
        <v>373</v>
      </c>
      <c r="E45" s="20" t="s">
        <v>458</v>
      </c>
      <c r="F45" s="34" t="s">
        <v>356</v>
      </c>
      <c r="G45" s="20" t="s">
        <v>459</v>
      </c>
      <c r="H45" s="34" t="s">
        <v>460</v>
      </c>
      <c r="I45" s="34" t="s">
        <v>359</v>
      </c>
      <c r="J45" s="20" t="s">
        <v>459</v>
      </c>
    </row>
    <row r="46" ht="42" customHeight="1" spans="1:10">
      <c r="A46" s="164" t="s">
        <v>308</v>
      </c>
      <c r="B46" s="34" t="s">
        <v>454</v>
      </c>
      <c r="C46" s="34" t="s">
        <v>372</v>
      </c>
      <c r="D46" s="34" t="s">
        <v>439</v>
      </c>
      <c r="E46" s="20" t="s">
        <v>461</v>
      </c>
      <c r="F46" s="34" t="s">
        <v>356</v>
      </c>
      <c r="G46" s="20" t="s">
        <v>462</v>
      </c>
      <c r="H46" s="34" t="s">
        <v>463</v>
      </c>
      <c r="I46" s="34" t="s">
        <v>359</v>
      </c>
      <c r="J46" s="20" t="s">
        <v>464</v>
      </c>
    </row>
    <row r="47" ht="42" customHeight="1" spans="1:10">
      <c r="A47" s="164" t="s">
        <v>308</v>
      </c>
      <c r="B47" s="34" t="s">
        <v>454</v>
      </c>
      <c r="C47" s="34" t="s">
        <v>376</v>
      </c>
      <c r="D47" s="34" t="s">
        <v>377</v>
      </c>
      <c r="E47" s="20" t="s">
        <v>465</v>
      </c>
      <c r="F47" s="34" t="s">
        <v>356</v>
      </c>
      <c r="G47" s="20" t="s">
        <v>459</v>
      </c>
      <c r="H47" s="34" t="s">
        <v>460</v>
      </c>
      <c r="I47" s="34" t="s">
        <v>359</v>
      </c>
      <c r="J47" s="20" t="s">
        <v>466</v>
      </c>
    </row>
    <row r="48" ht="42" customHeight="1" spans="1:10">
      <c r="A48" s="164" t="s">
        <v>314</v>
      </c>
      <c r="B48" s="34" t="s">
        <v>467</v>
      </c>
      <c r="C48" s="34" t="s">
        <v>353</v>
      </c>
      <c r="D48" s="34" t="s">
        <v>361</v>
      </c>
      <c r="E48" s="20" t="s">
        <v>468</v>
      </c>
      <c r="F48" s="34" t="s">
        <v>363</v>
      </c>
      <c r="G48" s="20" t="s">
        <v>364</v>
      </c>
      <c r="H48" s="34" t="s">
        <v>365</v>
      </c>
      <c r="I48" s="34" t="s">
        <v>366</v>
      </c>
      <c r="J48" s="20" t="s">
        <v>469</v>
      </c>
    </row>
    <row r="49" ht="42" customHeight="1" spans="1:10">
      <c r="A49" s="164" t="s">
        <v>314</v>
      </c>
      <c r="B49" s="34" t="s">
        <v>467</v>
      </c>
      <c r="C49" s="34" t="s">
        <v>372</v>
      </c>
      <c r="D49" s="34" t="s">
        <v>373</v>
      </c>
      <c r="E49" s="20" t="s">
        <v>470</v>
      </c>
      <c r="F49" s="34" t="s">
        <v>356</v>
      </c>
      <c r="G49" s="20" t="s">
        <v>471</v>
      </c>
      <c r="H49" s="34" t="s">
        <v>457</v>
      </c>
      <c r="I49" s="34" t="s">
        <v>359</v>
      </c>
      <c r="J49" s="20" t="s">
        <v>472</v>
      </c>
    </row>
    <row r="50" ht="42" customHeight="1" spans="1:10">
      <c r="A50" s="164" t="s">
        <v>314</v>
      </c>
      <c r="B50" s="34" t="s">
        <v>467</v>
      </c>
      <c r="C50" s="34" t="s">
        <v>372</v>
      </c>
      <c r="D50" s="34" t="s">
        <v>439</v>
      </c>
      <c r="E50" s="20" t="s">
        <v>473</v>
      </c>
      <c r="F50" s="34" t="s">
        <v>356</v>
      </c>
      <c r="G50" s="20" t="s">
        <v>85</v>
      </c>
      <c r="H50" s="34" t="s">
        <v>474</v>
      </c>
      <c r="I50" s="34" t="s">
        <v>359</v>
      </c>
      <c r="J50" s="20" t="s">
        <v>475</v>
      </c>
    </row>
    <row r="51" ht="42" customHeight="1" spans="1:10">
      <c r="A51" s="164" t="s">
        <v>314</v>
      </c>
      <c r="B51" s="34" t="s">
        <v>467</v>
      </c>
      <c r="C51" s="34" t="s">
        <v>376</v>
      </c>
      <c r="D51" s="34" t="s">
        <v>377</v>
      </c>
      <c r="E51" s="20" t="s">
        <v>476</v>
      </c>
      <c r="F51" s="34" t="s">
        <v>356</v>
      </c>
      <c r="G51" s="20" t="s">
        <v>387</v>
      </c>
      <c r="H51" s="34" t="s">
        <v>365</v>
      </c>
      <c r="I51" s="34" t="s">
        <v>359</v>
      </c>
      <c r="J51" s="20" t="s">
        <v>477</v>
      </c>
    </row>
    <row r="52" ht="42" customHeight="1" spans="1:10">
      <c r="A52" s="164" t="s">
        <v>304</v>
      </c>
      <c r="B52" s="34" t="s">
        <v>478</v>
      </c>
      <c r="C52" s="34" t="s">
        <v>353</v>
      </c>
      <c r="D52" s="34" t="s">
        <v>361</v>
      </c>
      <c r="E52" s="20" t="s">
        <v>458</v>
      </c>
      <c r="F52" s="34" t="s">
        <v>363</v>
      </c>
      <c r="G52" s="20" t="s">
        <v>479</v>
      </c>
      <c r="H52" s="34" t="s">
        <v>474</v>
      </c>
      <c r="I52" s="34" t="s">
        <v>366</v>
      </c>
      <c r="J52" s="20" t="s">
        <v>480</v>
      </c>
    </row>
    <row r="53" ht="42" customHeight="1" spans="1:10">
      <c r="A53" s="164" t="s">
        <v>304</v>
      </c>
      <c r="B53" s="34" t="s">
        <v>478</v>
      </c>
      <c r="C53" s="34" t="s">
        <v>372</v>
      </c>
      <c r="D53" s="34" t="s">
        <v>373</v>
      </c>
      <c r="E53" s="20" t="s">
        <v>481</v>
      </c>
      <c r="F53" s="34" t="s">
        <v>363</v>
      </c>
      <c r="G53" s="20" t="s">
        <v>482</v>
      </c>
      <c r="H53" s="34" t="s">
        <v>474</v>
      </c>
      <c r="I53" s="34" t="s">
        <v>359</v>
      </c>
      <c r="J53" s="20" t="s">
        <v>480</v>
      </c>
    </row>
    <row r="54" ht="42" customHeight="1" spans="1:10">
      <c r="A54" s="164" t="s">
        <v>304</v>
      </c>
      <c r="B54" s="34" t="s">
        <v>478</v>
      </c>
      <c r="C54" s="34" t="s">
        <v>376</v>
      </c>
      <c r="D54" s="34" t="s">
        <v>377</v>
      </c>
      <c r="E54" s="20" t="s">
        <v>483</v>
      </c>
      <c r="F54" s="34" t="s">
        <v>484</v>
      </c>
      <c r="G54" s="20" t="s">
        <v>459</v>
      </c>
      <c r="H54" s="34" t="s">
        <v>365</v>
      </c>
      <c r="I54" s="34" t="s">
        <v>366</v>
      </c>
      <c r="J54" s="20" t="s">
        <v>485</v>
      </c>
    </row>
    <row r="55" ht="42" customHeight="1" spans="1:10">
      <c r="A55" s="164" t="s">
        <v>324</v>
      </c>
      <c r="B55" s="34" t="s">
        <v>486</v>
      </c>
      <c r="C55" s="34" t="s">
        <v>353</v>
      </c>
      <c r="D55" s="34" t="s">
        <v>354</v>
      </c>
      <c r="E55" s="20" t="s">
        <v>487</v>
      </c>
      <c r="F55" s="34" t="s">
        <v>363</v>
      </c>
      <c r="G55" s="20" t="s">
        <v>488</v>
      </c>
      <c r="H55" s="34" t="s">
        <v>428</v>
      </c>
      <c r="I55" s="34" t="s">
        <v>359</v>
      </c>
      <c r="J55" s="20" t="s">
        <v>489</v>
      </c>
    </row>
    <row r="56" ht="42" customHeight="1" spans="1:10">
      <c r="A56" s="164" t="s">
        <v>324</v>
      </c>
      <c r="B56" s="34" t="s">
        <v>486</v>
      </c>
      <c r="C56" s="34" t="s">
        <v>353</v>
      </c>
      <c r="D56" s="34" t="s">
        <v>361</v>
      </c>
      <c r="E56" s="20" t="s">
        <v>419</v>
      </c>
      <c r="F56" s="34" t="s">
        <v>356</v>
      </c>
      <c r="G56" s="20" t="s">
        <v>364</v>
      </c>
      <c r="H56" s="34" t="s">
        <v>365</v>
      </c>
      <c r="I56" s="34" t="s">
        <v>366</v>
      </c>
      <c r="J56" s="20" t="s">
        <v>490</v>
      </c>
    </row>
    <row r="57" ht="42" customHeight="1" spans="1:10">
      <c r="A57" s="164" t="s">
        <v>324</v>
      </c>
      <c r="B57" s="34" t="s">
        <v>486</v>
      </c>
      <c r="C57" s="34" t="s">
        <v>372</v>
      </c>
      <c r="D57" s="34" t="s">
        <v>373</v>
      </c>
      <c r="E57" s="20" t="s">
        <v>491</v>
      </c>
      <c r="F57" s="34" t="s">
        <v>356</v>
      </c>
      <c r="G57" s="20" t="s">
        <v>364</v>
      </c>
      <c r="H57" s="34" t="s">
        <v>365</v>
      </c>
      <c r="I57" s="34" t="s">
        <v>366</v>
      </c>
      <c r="J57" s="20" t="s">
        <v>492</v>
      </c>
    </row>
    <row r="58" ht="42" customHeight="1" spans="1:10">
      <c r="A58" s="164" t="s">
        <v>324</v>
      </c>
      <c r="B58" s="34" t="s">
        <v>486</v>
      </c>
      <c r="C58" s="34" t="s">
        <v>376</v>
      </c>
      <c r="D58" s="34" t="s">
        <v>377</v>
      </c>
      <c r="E58" s="20" t="s">
        <v>377</v>
      </c>
      <c r="F58" s="34" t="s">
        <v>356</v>
      </c>
      <c r="G58" s="20" t="s">
        <v>364</v>
      </c>
      <c r="H58" s="34" t="s">
        <v>365</v>
      </c>
      <c r="I58" s="34" t="s">
        <v>359</v>
      </c>
      <c r="J58" s="20" t="s">
        <v>493</v>
      </c>
    </row>
    <row r="59" ht="42" customHeight="1" spans="1:10">
      <c r="A59" s="164" t="s">
        <v>322</v>
      </c>
      <c r="B59" s="34" t="s">
        <v>494</v>
      </c>
      <c r="C59" s="34" t="s">
        <v>353</v>
      </c>
      <c r="D59" s="34" t="s">
        <v>354</v>
      </c>
      <c r="E59" s="20" t="s">
        <v>487</v>
      </c>
      <c r="F59" s="34" t="s">
        <v>363</v>
      </c>
      <c r="G59" s="20" t="s">
        <v>84</v>
      </c>
      <c r="H59" s="34" t="s">
        <v>428</v>
      </c>
      <c r="I59" s="34" t="s">
        <v>359</v>
      </c>
      <c r="J59" s="20" t="s">
        <v>489</v>
      </c>
    </row>
    <row r="60" ht="42" customHeight="1" spans="1:10">
      <c r="A60" s="164" t="s">
        <v>322</v>
      </c>
      <c r="B60" s="34" t="s">
        <v>494</v>
      </c>
      <c r="C60" s="34" t="s">
        <v>353</v>
      </c>
      <c r="D60" s="34" t="s">
        <v>361</v>
      </c>
      <c r="E60" s="20" t="s">
        <v>419</v>
      </c>
      <c r="F60" s="34" t="s">
        <v>363</v>
      </c>
      <c r="G60" s="20" t="s">
        <v>364</v>
      </c>
      <c r="H60" s="34" t="s">
        <v>365</v>
      </c>
      <c r="I60" s="34" t="s">
        <v>366</v>
      </c>
      <c r="J60" s="20" t="s">
        <v>490</v>
      </c>
    </row>
    <row r="61" ht="42" customHeight="1" spans="1:10">
      <c r="A61" s="164" t="s">
        <v>322</v>
      </c>
      <c r="B61" s="34" t="s">
        <v>494</v>
      </c>
      <c r="C61" s="34" t="s">
        <v>372</v>
      </c>
      <c r="D61" s="34" t="s">
        <v>373</v>
      </c>
      <c r="E61" s="20" t="s">
        <v>491</v>
      </c>
      <c r="F61" s="34" t="s">
        <v>356</v>
      </c>
      <c r="G61" s="20" t="s">
        <v>370</v>
      </c>
      <c r="H61" s="34" t="s">
        <v>365</v>
      </c>
      <c r="I61" s="34" t="s">
        <v>366</v>
      </c>
      <c r="J61" s="20" t="s">
        <v>492</v>
      </c>
    </row>
    <row r="62" ht="42" customHeight="1" spans="1:10">
      <c r="A62" s="164" t="s">
        <v>322</v>
      </c>
      <c r="B62" s="34" t="s">
        <v>494</v>
      </c>
      <c r="C62" s="34" t="s">
        <v>376</v>
      </c>
      <c r="D62" s="34" t="s">
        <v>377</v>
      </c>
      <c r="E62" s="20" t="s">
        <v>377</v>
      </c>
      <c r="F62" s="34" t="s">
        <v>356</v>
      </c>
      <c r="G62" s="20" t="s">
        <v>387</v>
      </c>
      <c r="H62" s="34" t="s">
        <v>365</v>
      </c>
      <c r="I62" s="34" t="s">
        <v>366</v>
      </c>
      <c r="J62" s="20" t="s">
        <v>493</v>
      </c>
    </row>
    <row r="63" ht="42" customHeight="1" spans="1:10">
      <c r="A63" s="164" t="s">
        <v>301</v>
      </c>
      <c r="B63" s="34" t="s">
        <v>495</v>
      </c>
      <c r="C63" s="34" t="s">
        <v>353</v>
      </c>
      <c r="D63" s="34" t="s">
        <v>354</v>
      </c>
      <c r="E63" s="20" t="s">
        <v>355</v>
      </c>
      <c r="F63" s="34" t="s">
        <v>363</v>
      </c>
      <c r="G63" s="20" t="s">
        <v>364</v>
      </c>
      <c r="H63" s="34" t="s">
        <v>358</v>
      </c>
      <c r="I63" s="34" t="s">
        <v>359</v>
      </c>
      <c r="J63" s="20" t="s">
        <v>360</v>
      </c>
    </row>
    <row r="64" ht="42" customHeight="1" spans="1:10">
      <c r="A64" s="164" t="s">
        <v>301</v>
      </c>
      <c r="B64" s="34" t="s">
        <v>495</v>
      </c>
      <c r="C64" s="34" t="s">
        <v>353</v>
      </c>
      <c r="D64" s="34" t="s">
        <v>361</v>
      </c>
      <c r="E64" s="20" t="s">
        <v>362</v>
      </c>
      <c r="F64" s="34" t="s">
        <v>363</v>
      </c>
      <c r="G64" s="20" t="s">
        <v>364</v>
      </c>
      <c r="H64" s="34" t="s">
        <v>365</v>
      </c>
      <c r="I64" s="34" t="s">
        <v>366</v>
      </c>
      <c r="J64" s="20" t="s">
        <v>367</v>
      </c>
    </row>
    <row r="65" ht="42" customHeight="1" spans="1:10">
      <c r="A65" s="164" t="s">
        <v>301</v>
      </c>
      <c r="B65" s="34" t="s">
        <v>495</v>
      </c>
      <c r="C65" s="34" t="s">
        <v>353</v>
      </c>
      <c r="D65" s="34" t="s">
        <v>368</v>
      </c>
      <c r="E65" s="20" t="s">
        <v>369</v>
      </c>
      <c r="F65" s="34" t="s">
        <v>363</v>
      </c>
      <c r="G65" s="20" t="s">
        <v>364</v>
      </c>
      <c r="H65" s="34" t="s">
        <v>365</v>
      </c>
      <c r="I65" s="34" t="s">
        <v>366</v>
      </c>
      <c r="J65" s="20" t="s">
        <v>371</v>
      </c>
    </row>
    <row r="66" ht="42" customHeight="1" spans="1:10">
      <c r="A66" s="164" t="s">
        <v>301</v>
      </c>
      <c r="B66" s="34" t="s">
        <v>495</v>
      </c>
      <c r="C66" s="34" t="s">
        <v>372</v>
      </c>
      <c r="D66" s="34" t="s">
        <v>373</v>
      </c>
      <c r="E66" s="20" t="s">
        <v>496</v>
      </c>
      <c r="F66" s="34" t="s">
        <v>363</v>
      </c>
      <c r="G66" s="20" t="s">
        <v>399</v>
      </c>
      <c r="H66" s="34" t="s">
        <v>365</v>
      </c>
      <c r="I66" s="34" t="s">
        <v>366</v>
      </c>
      <c r="J66" s="20" t="s">
        <v>497</v>
      </c>
    </row>
    <row r="67" ht="42" customHeight="1" spans="1:10">
      <c r="A67" s="164" t="s">
        <v>301</v>
      </c>
      <c r="B67" s="34" t="s">
        <v>495</v>
      </c>
      <c r="C67" s="34" t="s">
        <v>376</v>
      </c>
      <c r="D67" s="34" t="s">
        <v>377</v>
      </c>
      <c r="E67" s="20" t="s">
        <v>378</v>
      </c>
      <c r="F67" s="34" t="s">
        <v>356</v>
      </c>
      <c r="G67" s="20" t="s">
        <v>387</v>
      </c>
      <c r="H67" s="34" t="s">
        <v>365</v>
      </c>
      <c r="I67" s="34" t="s">
        <v>366</v>
      </c>
      <c r="J67" s="20" t="s">
        <v>379</v>
      </c>
    </row>
    <row r="68" ht="42" customHeight="1" spans="1:10">
      <c r="A68" s="164" t="s">
        <v>339</v>
      </c>
      <c r="B68" s="34" t="s">
        <v>498</v>
      </c>
      <c r="C68" s="34" t="s">
        <v>353</v>
      </c>
      <c r="D68" s="34" t="s">
        <v>354</v>
      </c>
      <c r="E68" s="20" t="s">
        <v>499</v>
      </c>
      <c r="F68" s="34" t="s">
        <v>356</v>
      </c>
      <c r="G68" s="20" t="s">
        <v>488</v>
      </c>
      <c r="H68" s="34" t="s">
        <v>428</v>
      </c>
      <c r="I68" s="34" t="s">
        <v>359</v>
      </c>
      <c r="J68" s="20" t="s">
        <v>500</v>
      </c>
    </row>
    <row r="69" ht="42" customHeight="1" spans="1:10">
      <c r="A69" s="164" t="s">
        <v>339</v>
      </c>
      <c r="B69" s="34" t="s">
        <v>498</v>
      </c>
      <c r="C69" s="34" t="s">
        <v>353</v>
      </c>
      <c r="D69" s="34" t="s">
        <v>354</v>
      </c>
      <c r="E69" s="20" t="s">
        <v>501</v>
      </c>
      <c r="F69" s="34" t="s">
        <v>356</v>
      </c>
      <c r="G69" s="20" t="s">
        <v>488</v>
      </c>
      <c r="H69" s="34" t="s">
        <v>428</v>
      </c>
      <c r="I69" s="34" t="s">
        <v>359</v>
      </c>
      <c r="J69" s="20" t="s">
        <v>502</v>
      </c>
    </row>
    <row r="70" ht="42" customHeight="1" spans="1:10">
      <c r="A70" s="164" t="s">
        <v>339</v>
      </c>
      <c r="B70" s="34" t="s">
        <v>498</v>
      </c>
      <c r="C70" s="34" t="s">
        <v>353</v>
      </c>
      <c r="D70" s="34" t="s">
        <v>368</v>
      </c>
      <c r="E70" s="20" t="s">
        <v>503</v>
      </c>
      <c r="F70" s="34" t="s">
        <v>356</v>
      </c>
      <c r="G70" s="20" t="s">
        <v>399</v>
      </c>
      <c r="H70" s="34" t="s">
        <v>365</v>
      </c>
      <c r="I70" s="34" t="s">
        <v>366</v>
      </c>
      <c r="J70" s="20" t="s">
        <v>502</v>
      </c>
    </row>
    <row r="71" ht="42" customHeight="1" spans="1:10">
      <c r="A71" s="164" t="s">
        <v>339</v>
      </c>
      <c r="B71" s="34" t="s">
        <v>498</v>
      </c>
      <c r="C71" s="34" t="s">
        <v>372</v>
      </c>
      <c r="D71" s="34" t="s">
        <v>411</v>
      </c>
      <c r="E71" s="20" t="s">
        <v>504</v>
      </c>
      <c r="F71" s="34" t="s">
        <v>356</v>
      </c>
      <c r="G71" s="20" t="s">
        <v>86</v>
      </c>
      <c r="H71" s="34" t="s">
        <v>365</v>
      </c>
      <c r="I71" s="34" t="s">
        <v>366</v>
      </c>
      <c r="J71" s="20" t="s">
        <v>502</v>
      </c>
    </row>
    <row r="72" ht="42" customHeight="1" spans="1:10">
      <c r="A72" s="164" t="s">
        <v>339</v>
      </c>
      <c r="B72" s="34" t="s">
        <v>498</v>
      </c>
      <c r="C72" s="34" t="s">
        <v>372</v>
      </c>
      <c r="D72" s="34" t="s">
        <v>373</v>
      </c>
      <c r="E72" s="20" t="s">
        <v>505</v>
      </c>
      <c r="F72" s="34" t="s">
        <v>363</v>
      </c>
      <c r="G72" s="20" t="s">
        <v>389</v>
      </c>
      <c r="H72" s="34" t="s">
        <v>428</v>
      </c>
      <c r="I72" s="34" t="s">
        <v>366</v>
      </c>
      <c r="J72" s="20" t="s">
        <v>502</v>
      </c>
    </row>
    <row r="73" ht="42" customHeight="1" spans="1:10">
      <c r="A73" s="164" t="s">
        <v>339</v>
      </c>
      <c r="B73" s="34" t="s">
        <v>498</v>
      </c>
      <c r="C73" s="34" t="s">
        <v>376</v>
      </c>
      <c r="D73" s="34" t="s">
        <v>377</v>
      </c>
      <c r="E73" s="20" t="s">
        <v>391</v>
      </c>
      <c r="F73" s="34" t="s">
        <v>356</v>
      </c>
      <c r="G73" s="20" t="s">
        <v>397</v>
      </c>
      <c r="H73" s="34" t="s">
        <v>365</v>
      </c>
      <c r="I73" s="34" t="s">
        <v>366</v>
      </c>
      <c r="J73" s="20" t="s">
        <v>502</v>
      </c>
    </row>
  </sheetData>
  <mergeCells count="30">
    <mergeCell ref="A2:J2"/>
    <mergeCell ref="A3:H3"/>
    <mergeCell ref="A8:A12"/>
    <mergeCell ref="A13:A17"/>
    <mergeCell ref="A18:A24"/>
    <mergeCell ref="A25:A28"/>
    <mergeCell ref="A29:A32"/>
    <mergeCell ref="A33:A39"/>
    <mergeCell ref="A40:A43"/>
    <mergeCell ref="A44:A47"/>
    <mergeCell ref="A48:A51"/>
    <mergeCell ref="A52:A54"/>
    <mergeCell ref="A55:A58"/>
    <mergeCell ref="A59:A62"/>
    <mergeCell ref="A63:A67"/>
    <mergeCell ref="A68:A73"/>
    <mergeCell ref="B8:B12"/>
    <mergeCell ref="B13:B17"/>
    <mergeCell ref="B18:B24"/>
    <mergeCell ref="B25:B28"/>
    <mergeCell ref="B29:B32"/>
    <mergeCell ref="B33:B39"/>
    <mergeCell ref="B40:B43"/>
    <mergeCell ref="B44:B47"/>
    <mergeCell ref="B48:B51"/>
    <mergeCell ref="B52:B54"/>
    <mergeCell ref="B55:B58"/>
    <mergeCell ref="B59:B62"/>
    <mergeCell ref="B63:B67"/>
    <mergeCell ref="B68:B7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cp:lastModifiedBy>
  <dcterms:created xsi:type="dcterms:W3CDTF">2026-03-23T01:37:00Z</dcterms:created>
  <dcterms:modified xsi:type="dcterms:W3CDTF">2026-03-24T05:29:12Z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