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6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<sst xmlns="http://schemas.openxmlformats.org/spreadsheetml/2006/main" count="1586" uniqueCount="562">
  <si>
    <t>预算01-1表</t>
  </si>
  <si>
    <t>2026年部门财务收支预算总表</t>
  </si>
  <si>
    <t>单位名称：昆明市晋宁区水务局（本级）</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</si>
  <si>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</si>
  <si>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</si>
  <si>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</si>
  <si>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</si>
  <si>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</si>
  <si>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</si>
  <si>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</si>
  <si>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</si>
  <si>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</si>
  <si>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</si>
  <si>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</si>
  <si>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</si>
  <si>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</si>
  <si>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</si>
  <si>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</si>
  <si>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</si>
  <si>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</si>
  <si>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</si>
  <si>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</si>
  <si>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</si>
  <si>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</si>
  <si>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</si>
  <si>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</si>
  <si>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</si>
  <si>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</si>
  <si>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</si>
  <si>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</si>
  <si>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</si>
  <si>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</si>
  <si>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</si>
  <si>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</si>
  <si>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</si>
  <si>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</si>
  <si>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</si>
  <si>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</si>
  <si>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</si>
  <si>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</si>
  <si>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</si>
  <si>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</si>
  <si>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</si>
  <si>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</si>
  <si>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</si>
  <si>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</si>
  <si>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</si>
  <si>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</si>
  <si>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</si>
  <si>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</si>
  <si>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</si>
  <si>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</si>
  <si>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</si>
  <si>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</si>
  <si>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</si>
  <si>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</si>
  <si>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</si>
  <si>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</si>
  <si>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</si>
  <si>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</si>
  <si>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</si>
  <si>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</si>
  <si>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</si>
  <si>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</si>
  <si>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</si>
  <si>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</si>
  <si>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</si>
  <si>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</si>
  <si>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</si>
  <si>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</si>
  <si>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</si>
  <si>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126001</t>
  </si>
  <si>
    <t>昆明市晋宁区水务局</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</si>
  <si>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</si>
  <si>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</si>
  <si>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</si>
  <si>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</si>
  <si>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</si>
  <si>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</si>
  <si>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</si>
  <si>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</si>
  <si>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</si>
  <si>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</si>
  <si>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</si>
  <si>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</si>
  <si>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</si>
  <si>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</si>
  <si>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</si>
  <si>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</si>
  <si>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</si>
  <si>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</si>
  <si>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</si>
  <si>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</si>
  <si>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</si>
  <si>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</si>
  <si>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</si>
  <si>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</si>
  <si>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</si>
  <si>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</si>
  <si>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</si>
  <si>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</si>
  <si>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</si>
  <si>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</si>
  <si>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</si>
  <si>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</si>
  <si>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</si>
  <si>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</si>
  <si>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</si>
  <si>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</si>
  <si>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</si>
  <si>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</si>
  <si>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</si>
  <si>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</si>
  <si>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</si>
  <si>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</si>
  <si>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</si>
  <si>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</si>
  <si>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</si>
  <si>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</si>
  <si>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</si>
  <si>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</si>
  <si>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</si>
  <si>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212</t>
  </si>
  <si>
    <t>城乡社区支出</t>
  </si>
  <si>
    <t>21208</t>
  </si>
  <si>
    <t>国有土地使用权出让收入安排的支出</t>
  </si>
  <si>
    <t>2120814</t>
  </si>
  <si>
    <t>农业生产发展支出</t>
  </si>
  <si>
    <t>213</t>
  </si>
  <si>
    <t>农林水支出</t>
  </si>
  <si>
    <t>21303</t>
  </si>
  <si>
    <t>水利</t>
  </si>
  <si>
    <t>2130301</t>
  </si>
  <si>
    <t>行政运行</t>
  </si>
  <si>
    <t>2130304</t>
  </si>
  <si>
    <t>水利行业业务管理</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</si>
  <si>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</si>
  <si>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</si>
  <si>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</si>
  <si>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</si>
  <si>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</si>
  <si>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</si>
  <si>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</si>
  <si>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</si>
  <si>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</si>
  <si>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</si>
  <si>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</si>
  <si>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</si>
  <si>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</si>
  <si>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</si>
  <si>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</si>
  <si>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</si>
  <si>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</si>
  <si>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</si>
  <si>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</si>
  <si>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</si>
  <si>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</si>
  <si>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</si>
  <si>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</si>
  <si>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</si>
  <si>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</si>
  <si>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</si>
  <si>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</si>
  <si>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</si>
  <si>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</si>
  <si>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</si>
  <si>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</si>
  <si>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</si>
  <si>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</si>
  <si>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</si>
  <si>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</si>
  <si>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</si>
  <si>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</si>
  <si>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</si>
  <si>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</si>
  <si>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</si>
  <si>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</si>
  <si>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</si>
  <si>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</si>
  <si>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</si>
  <si>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</si>
  <si>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</si>
  <si>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</si>
  <si>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</si>
  <si>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</si>
  <si>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</si>
  <si>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</si>
  <si>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</si>
  <si>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</si>
  <si>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</si>
  <si>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</si>
  <si>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</si>
  <si>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</si>
  <si>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</si>
  <si>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</si>
  <si>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</si>
  <si>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</si>
  <si>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</si>
  <si>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</si>
  <si>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</si>
  <si>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</si>
  <si>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</si>
  <si>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</si>
  <si>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</si>
  <si>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</si>
  <si>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</si>
  <si>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</si>
  <si>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</si>
  <si>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</si>
  <si>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</si>
  <si>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530122210000000004432</t>
  </si>
  <si>
    <t>行政人员支出工资</t>
  </si>
  <si>
    <t>30101</t>
  </si>
  <si>
    <t>基本工资</t>
  </si>
  <si>
    <t>30102</t>
  </si>
  <si>
    <t>津贴补贴</t>
  </si>
  <si>
    <t>30103</t>
  </si>
  <si>
    <t>奖金</t>
  </si>
  <si>
    <t>530122210000000004433</t>
  </si>
  <si>
    <t>社会保障缴费</t>
  </si>
  <si>
    <t>30108</t>
  </si>
  <si>
    <t>机关事业单位基本养老保险缴费</t>
  </si>
  <si>
    <t>30110</t>
  </si>
  <si>
    <t>职工基本医疗保险缴费</t>
  </si>
  <si>
    <t>30111</t>
  </si>
  <si>
    <t>公务员医疗补助缴费</t>
  </si>
  <si>
    <t>30112</t>
  </si>
  <si>
    <t>其他社会保障缴费</t>
  </si>
  <si>
    <t>530122210000000004434</t>
  </si>
  <si>
    <t>30113</t>
  </si>
  <si>
    <t>530122210000000004437</t>
  </si>
  <si>
    <t>30217</t>
  </si>
  <si>
    <t>530122210000000004438</t>
  </si>
  <si>
    <t>公务交通补贴</t>
  </si>
  <si>
    <t>30239</t>
  </si>
  <si>
    <t>其他交通费用</t>
  </si>
  <si>
    <t>530122210000000004439</t>
  </si>
  <si>
    <t>工会经费</t>
  </si>
  <si>
    <t>30228</t>
  </si>
  <si>
    <t>530122210000000004440</t>
  </si>
  <si>
    <t>一般公用经费</t>
  </si>
  <si>
    <t>30201</t>
  </si>
  <si>
    <t>办公费</t>
  </si>
  <si>
    <t>30206</t>
  </si>
  <si>
    <t>电费</t>
  </si>
  <si>
    <t>30211</t>
  </si>
  <si>
    <t>差旅费</t>
  </si>
  <si>
    <t>30215</t>
  </si>
  <si>
    <t>会议费</t>
  </si>
  <si>
    <t>30227</t>
  </si>
  <si>
    <t>委托业务费</t>
  </si>
  <si>
    <t>30299</t>
  </si>
  <si>
    <t>其他商品和服务支出</t>
  </si>
  <si>
    <t>530122210000000004573</t>
  </si>
  <si>
    <t>公车购置及运维费</t>
  </si>
  <si>
    <t>30231</t>
  </si>
  <si>
    <t>公务用车运行维护费</t>
  </si>
  <si>
    <t>530122231100001222099</t>
  </si>
  <si>
    <t>离退休人员支出</t>
  </si>
  <si>
    <t>30305</t>
  </si>
  <si>
    <t>生活补助</t>
  </si>
  <si>
    <t>530122231100001450946</t>
  </si>
  <si>
    <t>行政人员绩效奖励</t>
  </si>
  <si>
    <t>530122241100002252453</t>
  </si>
  <si>
    <t>其他人员支出</t>
  </si>
  <si>
    <t>30199</t>
  </si>
  <si>
    <t>其他工资福利支出</t>
  </si>
  <si>
    <t>预算05-1表</t>
  </si>
  <si>
    <t>2026年部门项目支出预算表</t>
  </si>
  <si>
    <t>项目分类</t>
  </si>
  <si>
    <t>项目单位</t>
  </si>
  <si>
    <t>本年拨款</t>
  </si>
  <si>
    <t>其中：本次下达</t>
  </si>
  <si>
    <t>对个人和家庭的补助</t>
  </si>
  <si>
    <t>530122261100004975868</t>
  </si>
  <si>
    <t>2026年度遗属生活补助资金</t>
  </si>
  <si>
    <t>专项业务类</t>
  </si>
  <si>
    <t>530122221100001043467</t>
  </si>
  <si>
    <t>昆明市晋宁区水环境综合治理及再生水生态补水项目建设管理专项经费</t>
  </si>
  <si>
    <t>530122231100001622193</t>
  </si>
  <si>
    <t>滇池保护治理项目经费</t>
  </si>
  <si>
    <t>530122231100001647751</t>
  </si>
  <si>
    <t>项目前期经费</t>
  </si>
  <si>
    <t>530122241100003061496</t>
  </si>
  <si>
    <t>2024年滇池治理水污染防治项目市级补助资金</t>
  </si>
  <si>
    <t>530122241100003073055</t>
  </si>
  <si>
    <t>上缴存款利息资金</t>
  </si>
  <si>
    <t>530122241100003101473</t>
  </si>
  <si>
    <t>2024年滇池保护治理省级补助资金滇池蓝藻水华防控及应急处置经费</t>
  </si>
  <si>
    <t>530122251100003650118</t>
  </si>
  <si>
    <t>滇池综合行政执法大队转入水务局机关的自有资金</t>
  </si>
  <si>
    <t>530122251100004537252</t>
  </si>
  <si>
    <t>滇池沿湖加密安装视频监控项目资金</t>
  </si>
  <si>
    <t>530122261100004982308</t>
  </si>
  <si>
    <t>滇池行政执法专项经费</t>
  </si>
  <si>
    <t>530122261100004982951</t>
  </si>
  <si>
    <t>滇池蓝藻水华防控预警和应急处置工作经费</t>
  </si>
  <si>
    <t>530122261100004983109</t>
  </si>
  <si>
    <t>2026年滇池保护治理项目经费</t>
  </si>
  <si>
    <t>530122261100005342786</t>
  </si>
  <si>
    <t>晋城灌区续建配套与节水改造项目资金</t>
  </si>
  <si>
    <t>30905</t>
  </si>
  <si>
    <t>基础设施建设</t>
  </si>
  <si>
    <t>事业发展类</t>
  </si>
  <si>
    <t>530122231100001647714</t>
  </si>
  <si>
    <t>水利专项资金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</si>
  <si>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</si>
  <si>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</si>
  <si>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</si>
  <si>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</si>
  <si>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</si>
  <si>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</si>
  <si>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</si>
  <si>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</si>
  <si>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</si>
  <si>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</si>
  <si>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</si>
  <si>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</si>
  <si>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2026年水利发展资金山洪灾害防治资金</t>
  </si>
  <si>
    <t>完成绩效指标</t>
  </si>
  <si>
    <t>产出指标</t>
  </si>
  <si>
    <t>数量指标</t>
  </si>
  <si>
    <t>实施山洪灾害防治县数</t>
  </si>
  <si>
    <t>=</t>
  </si>
  <si>
    <t>1.0</t>
  </si>
  <si>
    <t>个</t>
  </si>
  <si>
    <t>定量指标</t>
  </si>
  <si>
    <t>昆财农[2025]166号</t>
  </si>
  <si>
    <t>质量指标</t>
  </si>
  <si>
    <t>截至2027年6月底，完工项目初步验收率</t>
  </si>
  <si>
    <t>100</t>
  </si>
  <si>
    <t>%</t>
  </si>
  <si>
    <t>工程验收合格率</t>
  </si>
  <si>
    <t>已建工程是否存在质量问题</t>
  </si>
  <si>
    <t>否</t>
  </si>
  <si>
    <t>是/否</t>
  </si>
  <si>
    <t>定性指标</t>
  </si>
  <si>
    <t>时效指标</t>
  </si>
  <si>
    <t>截至2026年底，投资完成比例</t>
  </si>
  <si>
    <t>&gt;=</t>
  </si>
  <si>
    <t>80</t>
  </si>
  <si>
    <t>截至2027年6月底，投资完成比例</t>
  </si>
  <si>
    <t>效益指标</t>
  </si>
  <si>
    <t>社会效益</t>
  </si>
  <si>
    <t>山洪灾害防治保护人口数量</t>
  </si>
  <si>
    <t>0.9</t>
  </si>
  <si>
    <t>万人</t>
  </si>
  <si>
    <t>可持续影响</t>
  </si>
  <si>
    <t>已建工程是否良性运行</t>
  </si>
  <si>
    <t>是</t>
  </si>
  <si>
    <t>工程是否达到设计使用年限</t>
  </si>
  <si>
    <t>满意度指标</t>
  </si>
  <si>
    <t>服务对象满意度</t>
  </si>
  <si>
    <t>受益群众满意度</t>
  </si>
  <si>
    <t>90</t>
  </si>
  <si>
    <t>消减河道污染负荷，提升入滇河道水质，改善滇池流域内水环境，提升或持续保持滇池外海水质</t>
  </si>
  <si>
    <t>污染物削减目标</t>
  </si>
  <si>
    <t>302.71</t>
  </si>
  <si>
    <t>吨</t>
  </si>
  <si>
    <t>新增污染物削减量为化学需氧量 302.71 吨、氨氮 19.18 吨、
总磷 4.37 吨、总氮 38.22 吨。</t>
  </si>
  <si>
    <t>生态效益</t>
  </si>
  <si>
    <t>湖体近岸水质目标</t>
  </si>
  <si>
    <t>四</t>
  </si>
  <si>
    <t>类</t>
  </si>
  <si>
    <t>5个湖体近岸水质考核点水质达到四类</t>
  </si>
  <si>
    <t>主要入湖河道水质目标</t>
  </si>
  <si>
    <t>三</t>
  </si>
  <si>
    <t>8条主要入湖河道断面水质达到三类</t>
  </si>
  <si>
    <t>河道支流及入湖沟渠水质目标</t>
  </si>
  <si>
    <t>达标</t>
  </si>
  <si>
    <t>无</t>
  </si>
  <si>
    <t>5条主要河道支流断面位置水质达到三类；34条入湖沟渠断面位置水质达到四类。</t>
  </si>
  <si>
    <t>服务群众满意度</t>
  </si>
  <si>
    <t>以建立权责明确、行为规范、监督有效、巡检到位、保障有力的水务综合执法体制为目标，以强化专职综合水务执法队伍建设、相对集中行政执法职能、延伸构建综合执法网络、完善综合执法工作机制为重点，力争通过二年的努力，建立专职化的水务综合执法队伍，集中行使行政处罚和规费征收，构建起完善的综合执法网络，建立职责清晰、程序规范、运转协调、监督有力的综合执法运行机制，从源头上解决多头执法、重复执法、执法缺位等问题，执法能力明显提高，执法效能显著提升。</t>
  </si>
  <si>
    <t>水事纠纷调处和水事违法征收案件查处案件结案率</t>
  </si>
  <si>
    <t>反映完成案件结案情况</t>
  </si>
  <si>
    <t>日常巡查检查次数</t>
  </si>
  <si>
    <t>&gt;</t>
  </si>
  <si>
    <t>120</t>
  </si>
  <si>
    <t>次</t>
  </si>
  <si>
    <t>反映检查工作完成情况</t>
  </si>
  <si>
    <t>有效保护地下水资源</t>
  </si>
  <si>
    <t>辖区地下水资源得到有效保护。</t>
  </si>
  <si>
    <t>群众满意度</t>
  </si>
  <si>
    <t>受益对象满意度</t>
  </si>
  <si>
    <t>贯彻落实《中共云南省委 云南省人民政府关于“湖泊革命”攻坚战的实施意见》（云发〔2021〕22号），围绕水质改善、水环境改善、水生态改善三位一体核心目标，坚持“一湖一策”治理思路，“退、减、调、治、管”多管齐下，到 2025 年，湖泊生态环境明显改善，生态系统稳定全面提升，河湖、湿地生态功能基本恢复，生态环境保护体制机制进一步完善，水环境质量持续完善，滇池草海湖体水质稳定达到 IV 类及以上、外海湖体水质达到 IV 类（COD≤40 毫克/升）。</t>
  </si>
  <si>
    <t>项目完成率</t>
  </si>
  <si>
    <t>95</t>
  </si>
  <si>
    <t>项目验收合格率</t>
  </si>
  <si>
    <t>项目开工及时性</t>
  </si>
  <si>
    <t>实施单位收到资金指标60天内</t>
  </si>
  <si>
    <t>项目完成时间</t>
  </si>
  <si>
    <t>按项目工期计划完成</t>
  </si>
  <si>
    <t>湖体水质类别（国控断面）</t>
  </si>
  <si>
    <t>达到年度考核目标</t>
  </si>
  <si>
    <t>2026年水利发展资金农村饮水工程维修养护资金</t>
  </si>
  <si>
    <t>农村供水工程维修养护数量</t>
  </si>
  <si>
    <t>处</t>
  </si>
  <si>
    <t>昆财农[2025]16号</t>
  </si>
  <si>
    <t>农村供水工程维修养护覆盖服务人口</t>
  </si>
  <si>
    <t>0.95</t>
  </si>
  <si>
    <t>完成资金拨付</t>
  </si>
  <si>
    <t>按照上级部门下达水质目标任务</t>
  </si>
  <si>
    <t>消减河道污染负荷，提升入滇河道水质，改善滇池流域内水环境</t>
  </si>
  <si>
    <t>年</t>
  </si>
  <si>
    <t>环境确保人民群众身体健康，提升城市品位及投资环境，有力促进晋宁区旅游康养业河社会经济发展</t>
  </si>
  <si>
    <t>受益人群满意度</t>
  </si>
  <si>
    <t>调查人群中对设施建设或设施运行的满意度。
受益人群覆盖率=（调查人群中对设施建设或设施运行的人数/问卷调查人数）*100%</t>
  </si>
  <si>
    <t>收到大队转入的自有资金</t>
  </si>
  <si>
    <t>115000</t>
  </si>
  <si>
    <t>元</t>
  </si>
  <si>
    <t>经济效益</t>
  </si>
  <si>
    <t>完成云南省防汛抗旱水利提升工程晋宁区中小河流治理、城乡自来水供水等项目前期经费退付</t>
  </si>
  <si>
    <t>工程动工数</t>
  </si>
  <si>
    <t>反映工程动工数量。</t>
  </si>
  <si>
    <t>发放及时率</t>
  </si>
  <si>
    <t>反映发放单位及时发放补助资金的情况。</t>
  </si>
  <si>
    <t>按实际测算</t>
  </si>
  <si>
    <t>做好滇池蓝藻水华日常防控及应急处置工作</t>
  </si>
  <si>
    <t>减少蓝藻水华爆发次数</t>
  </si>
  <si>
    <t>蓝藻水华日常防控</t>
  </si>
  <si>
    <t>通过配套完善灌区输配水主干管理，改善灌区供水条件，提高水资源的利用效率，促进区域农业生产发展。</t>
  </si>
  <si>
    <t>节水改造面积</t>
  </si>
  <si>
    <t>934</t>
  </si>
  <si>
    <t>亩</t>
  </si>
  <si>
    <t>昆财农[2025]34号</t>
  </si>
  <si>
    <t>工程施工质量</t>
  </si>
  <si>
    <t>合格</t>
  </si>
  <si>
    <t>完成时间</t>
  </si>
  <si>
    <t>&lt;=</t>
  </si>
  <si>
    <t>2025.12.30</t>
  </si>
  <si>
    <t>改善灌溉面积</t>
  </si>
  <si>
    <t>节约水量</t>
  </si>
  <si>
    <t>8.63</t>
  </si>
  <si>
    <t>万立方米</t>
  </si>
  <si>
    <t>运行管理单位满意度</t>
  </si>
  <si>
    <t>上级主管部门满意度</t>
  </si>
  <si>
    <t>在滇池沿湖加密按装12套监控设备，每套设备补助10万元。</t>
  </si>
  <si>
    <t>购置设备数量</t>
  </si>
  <si>
    <t>个/套</t>
  </si>
  <si>
    <t>反映购置数量完成情况。</t>
  </si>
  <si>
    <t>验收通过率</t>
  </si>
  <si>
    <t>反映设备购置的产品质量情况。
验收通过率=（通过验收的购置数量/购置总数量）*100%。</t>
  </si>
  <si>
    <t>设备采购经济性</t>
  </si>
  <si>
    <t>最低成本</t>
  </si>
  <si>
    <t>反映设备采购成本低于计划数所获得的经济效益。</t>
  </si>
  <si>
    <t>使用人员满意度</t>
  </si>
  <si>
    <t>反映服务对象对购置设备的整体满意情况。
使用人员满意度=（对购置设备满意的人数/问卷调查人数）*100%。</t>
  </si>
  <si>
    <t>预防蓝藻大规模爆发</t>
  </si>
  <si>
    <t>租赁30艘蓝藻围捕作业船只，并配备60名作业人员，对晋宁辖区内重点湾区、湿地内部水域和湿地相临近岸水域蓝藻水华进行围捕作业；主要在北山湾、太史湾和小渔村周边重点敏感水域应急采购安装35套曝气推流装置。</t>
  </si>
  <si>
    <t>65</t>
  </si>
  <si>
    <t>租赁30艘蓝藻围捕作业船只，采购安装35套曝气推流装置</t>
  </si>
  <si>
    <t>减少</t>
  </si>
  <si>
    <t>现场调查</t>
  </si>
  <si>
    <t>缴纳存款利息</t>
  </si>
  <si>
    <t>全额缴纳利息</t>
  </si>
  <si>
    <t>14780.21</t>
  </si>
  <si>
    <t>有序推进晋宁区白鱼河水环境综合治理及再生水生态补水项目、晋宁区柴河水环境综合治理及再生水生态补水项目、晋宁区东大河-中河水环境综合治理及再生水生态补水项目以及晋宁区二街河水环境综合治理及再生水生态补水项目一期子项目完工验收工作。</t>
  </si>
  <si>
    <t>主体工程完成率</t>
  </si>
  <si>
    <t>反映主体工程完成情况。
主体工程完成率=（按计划完成主体工程的工程量/计划完成主体工程量）*100%。</t>
  </si>
  <si>
    <t>竣工验收合格率</t>
  </si>
  <si>
    <t>反映项目验收情况。
竣工验收合格率=（验收合格单元工程数量/完工单元工程总数）×100%。</t>
  </si>
  <si>
    <t>项目实施河道水质达标率</t>
  </si>
  <si>
    <t>反映项目完成后对河道水质的改善情况。
河道水质达标率=（年平均水质达标河道/项目建设涉及河道总数）*100%</t>
  </si>
  <si>
    <t>完成水库除险加固、中小河流治理等水利工程项目进度资金拨付</t>
  </si>
  <si>
    <t>资金拨付到位率</t>
  </si>
  <si>
    <t>反映发放单位及时拨付资金的情况。</t>
  </si>
  <si>
    <t>资金拨付及时率</t>
  </si>
  <si>
    <t>天</t>
  </si>
  <si>
    <t>反映发放单位及时发放资金的情况。</t>
  </si>
  <si>
    <t>反映水质治理成效</t>
  </si>
  <si>
    <t>预算06表</t>
  </si>
  <si>
    <t>2026年部门政府性基金预算支出预算表</t>
  </si>
  <si>
    <t>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</si>
  <si>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</si>
  <si>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</si>
  <si>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</si>
  <si>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</si>
  <si>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</si>
  <si>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</si>
  <si>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</si>
  <si>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</si>
  <si>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</si>
  <si>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</si>
  <si>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</si>
  <si>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</si>
  <si>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</si>
  <si>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打印纸</t>
  </si>
  <si>
    <t>复印纸</t>
  </si>
  <si>
    <t>箱</t>
  </si>
  <si>
    <t>公务用车加油卡充值</t>
  </si>
  <si>
    <t>车辆加油、添加燃料服务</t>
  </si>
  <si>
    <t>公务用车维修</t>
  </si>
  <si>
    <t>车辆维修和保养服务</t>
  </si>
  <si>
    <t>公务用车保险费</t>
  </si>
  <si>
    <t>机动车保险服务</t>
  </si>
  <si>
    <t>滇池沿湖加密安装视频监控项目</t>
  </si>
  <si>
    <t>视频监控设备</t>
  </si>
  <si>
    <t>晋宁区茨巷河河道水质提升处置项目</t>
  </si>
  <si>
    <t>其他水利工程施工</t>
  </si>
  <si>
    <t>预算08表</t>
  </si>
  <si>
    <t>2026年部门政府购买服务预算表</t>
  </si>
  <si>
    <t>政府购买服务项目</t>
  </si>
  <si>
    <t>政府购买服务目录</t>
  </si>
  <si>
    <t>备注：因没有符合政府采购服务的支出项目，我单位无政府购买服务预算相关内容，该表以空表进行公开。</t>
  </si>
  <si>
    <t>预算09-1表</t>
  </si>
  <si>
    <t>单位名称（项目）</t>
  </si>
  <si>
    <t>地区</t>
  </si>
  <si>
    <t>备注：我部门无对下转移支付预算，此表无数据。</t>
  </si>
  <si>
    <t>预算09-2表</t>
  </si>
  <si>
    <t>2026年对下转移支付绩效目标表</t>
  </si>
  <si>
    <t>备注：我部门无对下转移支付绩效目标，此表无数据。</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</si>
  <si>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</si>
  <si>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</si>
  <si>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</si>
  <si>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</si>
  <si>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</si>
  <si>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</si>
  <si>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</si>
  <si>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</si>
  <si>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</si>
  <si>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</si>
  <si>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备注：因我单位无新增资产预算配置，该表以空表进行公开。</t>
  </si>
  <si>
    <t>预算11表</t>
  </si>
  <si>
    <t>2026年上级转移支付补助项目支出预算表</t>
  </si>
  <si>
    <t>上级补助</t>
  </si>
  <si>
    <t>2130305</t>
  </si>
  <si>
    <t>水利工程建设</t>
  </si>
  <si>
    <t>预算12表</t>
  </si>
  <si>
    <t>2026年部门项目中期规划预算表</t>
  </si>
  <si>
    <t>项目级次</t>
  </si>
  <si>
    <t>2026年</t>
  </si>
  <si>
    <t>2027年</t>
  </si>
  <si>
    <t>2028年</t>
  </si>
  <si>
    <t>114 对个人和家庭的补助</t>
  </si>
  <si>
    <t>本级</t>
  </si>
  <si>
    <t>311 专项业务类</t>
  </si>
  <si>
    <t/>
  </si>
  <si>
    <t>部门名称</t>
  </si>
  <si>
    <t>一、部门整体目标</t>
  </si>
  <si>
    <t>内容</t>
  </si>
  <si>
    <t>说明</t>
  </si>
  <si>
    <t>部门总体目标</t>
  </si>
  <si>
    <t>部门职责</t>
  </si>
  <si>
    <t>根据三定方案归纳</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</si>
  <si>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</si>
  <si>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</si>
  <si>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</si>
  <si>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</si>
  <si>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</si>
  <si>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</si>
  <si>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</si>
  <si>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</si>
  <si>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</si>
  <si>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</si>
  <si>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</si>
  <si>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三、部门整体支出绩效指标</t>
  </si>
  <si>
    <t>绩效指标</t>
  </si>
  <si>
    <t>评（扣）分标准</t>
  </si>
  <si>
    <t>绩效指标设定依据及指标值数据来源</t>
  </si>
  <si>
    <t xml:space="preserve">二级指标 </t>
  </si>
  <si>
    <t>备注：部门整体支出绩效自评表由主管部门进行公开，故此表为空表</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</si>
</sst>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4">
    <font>
      <sz val="11"/>
      <color theme="1"/>
      <name val="宋体"/>
      <charset val="134"/>
      <scheme val="minor"/>
    </font>
    <font>
      <sz val="10"/>
      <color indexed="8"/>
      <name val="Arial"/>
      <charset val="0"/>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12"/>
      <color rgb="FF000000"/>
      <name val="宋体"/>
      <charset val="134"/>
    </font>
    <font>
      <sz val="10"/>
      <name val="宋体"/>
      <charset val="0"/>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11"/>
      <color theme="1"/>
      <name val="宋体"/>
      <charset val="134"/>
      <scheme val="minor"/>
    </font>
    <font>
      <b/>
      <sz val="22"/>
      <color rgb="FF000000"/>
      <name val="宋体"/>
      <charset val="134"/>
    </font>
    <font>
      <b/>
      <sz val="12"/>
      <color theme="1"/>
      <name val="宋体"/>
      <charset val="134"/>
      <scheme val="minor"/>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宋体"/>
      <charset val="134"/>
    </font>
    <font>
      <sz val="11"/>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2" fontId="0" fillId="0" borderId="0" applyFont="0" applyFill="0" applyBorder="0" applyAlignment="0" applyProtection="0">
      <alignment vertical="center"/>
    </xf>
    <xf numFmtId="0" fontId="22" fillId="4" borderId="0" applyNumberFormat="0" applyBorder="0" applyAlignment="0" applyProtection="0">
      <alignment vertical="center"/>
    </xf>
    <xf numFmtId="0" fontId="23" fillId="5"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24" fillId="0" borderId="1">
      <alignment horizontal="right" vertical="center"/>
    </xf>
    <xf numFmtId="0" fontId="22" fillId="6" borderId="0" applyNumberFormat="0" applyBorder="0" applyAlignment="0" applyProtection="0">
      <alignment vertical="center"/>
    </xf>
    <xf numFmtId="0" fontId="25" fillId="7" borderId="0" applyNumberFormat="0" applyBorder="0" applyAlignment="0" applyProtection="0">
      <alignment vertical="center"/>
    </xf>
    <xf numFmtId="43" fontId="0" fillId="0" borderId="0" applyFont="0" applyFill="0" applyBorder="0" applyAlignment="0" applyProtection="0">
      <alignment vertical="center"/>
    </xf>
    <xf numFmtId="0" fontId="26" fillId="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176" fontId="24" fillId="0" borderId="1">
      <alignment horizontal="right" vertical="center"/>
    </xf>
    <xf numFmtId="0" fontId="28" fillId="0" borderId="0" applyNumberFormat="0" applyFill="0" applyBorder="0" applyAlignment="0" applyProtection="0">
      <alignment vertical="center"/>
    </xf>
    <xf numFmtId="0" fontId="0" fillId="9" borderId="18" applyNumberFormat="0" applyFont="0" applyAlignment="0" applyProtection="0">
      <alignment vertical="center"/>
    </xf>
    <xf numFmtId="0" fontId="26" fillId="10"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9" applyNumberFormat="0" applyFill="0" applyAlignment="0" applyProtection="0">
      <alignment vertical="center"/>
    </xf>
    <xf numFmtId="0" fontId="34" fillId="0" borderId="19" applyNumberFormat="0" applyFill="0" applyAlignment="0" applyProtection="0">
      <alignment vertical="center"/>
    </xf>
    <xf numFmtId="0" fontId="26" fillId="11" borderId="0" applyNumberFormat="0" applyBorder="0" applyAlignment="0" applyProtection="0">
      <alignment vertical="center"/>
    </xf>
    <xf numFmtId="0" fontId="29" fillId="0" borderId="20" applyNumberFormat="0" applyFill="0" applyAlignment="0" applyProtection="0">
      <alignment vertical="center"/>
    </xf>
    <xf numFmtId="0" fontId="26" fillId="12" borderId="0" applyNumberFormat="0" applyBorder="0" applyAlignment="0" applyProtection="0">
      <alignment vertical="center"/>
    </xf>
    <xf numFmtId="0" fontId="35" fillId="13" borderId="21" applyNumberFormat="0" applyAlignment="0" applyProtection="0">
      <alignment vertical="center"/>
    </xf>
    <xf numFmtId="0" fontId="36" fillId="13" borderId="17" applyNumberFormat="0" applyAlignment="0" applyProtection="0">
      <alignment vertical="center"/>
    </xf>
    <xf numFmtId="0" fontId="37" fillId="14" borderId="22" applyNumberFormat="0" applyAlignment="0" applyProtection="0">
      <alignment vertical="center"/>
    </xf>
    <xf numFmtId="0" fontId="22" fillId="15" borderId="0" applyNumberFormat="0" applyBorder="0" applyAlignment="0" applyProtection="0">
      <alignment vertical="center"/>
    </xf>
    <xf numFmtId="0" fontId="26" fillId="16" borderId="0" applyNumberFormat="0" applyBorder="0" applyAlignment="0" applyProtection="0">
      <alignment vertical="center"/>
    </xf>
    <xf numFmtId="0" fontId="38" fillId="0" borderId="23" applyNumberFormat="0" applyFill="0" applyAlignment="0" applyProtection="0">
      <alignment vertical="center"/>
    </xf>
    <xf numFmtId="0" fontId="39" fillId="0" borderId="24" applyNumberFormat="0" applyFill="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10" fontId="24" fillId="0" borderId="1">
      <alignment horizontal="right" vertical="center"/>
    </xf>
    <xf numFmtId="0" fontId="22" fillId="19" borderId="0" applyNumberFormat="0" applyBorder="0" applyAlignment="0" applyProtection="0">
      <alignment vertical="center"/>
    </xf>
    <xf numFmtId="0" fontId="26"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6" fillId="29" borderId="0" applyNumberFormat="0" applyBorder="0" applyAlignment="0" applyProtection="0">
      <alignment vertical="center"/>
    </xf>
    <xf numFmtId="0" fontId="22"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2" fillId="33" borderId="0" applyNumberFormat="0" applyBorder="0" applyAlignment="0" applyProtection="0">
      <alignment vertical="center"/>
    </xf>
    <xf numFmtId="0" fontId="26" fillId="34" borderId="0" applyNumberFormat="0" applyBorder="0" applyAlignment="0" applyProtection="0">
      <alignment vertical="center"/>
    </xf>
    <xf numFmtId="179" fontId="24" fillId="0" borderId="1">
      <alignment horizontal="right" vertical="center"/>
    </xf>
    <xf numFmtId="49" fontId="24" fillId="0" borderId="1">
      <alignment horizontal="left" vertical="center" wrapText="1"/>
    </xf>
    <xf numFmtId="179" fontId="24" fillId="0" borderId="1">
      <alignment horizontal="right" vertical="center"/>
    </xf>
    <xf numFmtId="180" fontId="24" fillId="0" borderId="1">
      <alignment horizontal="right" vertical="center"/>
    </xf>
    <xf numFmtId="178" fontId="24" fillId="0" borderId="1">
      <alignment horizontal="right" vertical="center"/>
    </xf>
    <xf numFmtId="0" fontId="42" fillId="0" borderId="0"/>
    <xf numFmtId="0" fontId="43" fillId="0" borderId="0">
      <alignment vertical="center"/>
    </xf>
  </cellStyleXfs>
  <cellXfs count="277">
    <xf numFmtId="0" fontId="0" fillId="0" borderId="0" xfId="0" applyFont="1" applyBorder="1"/>
    <xf numFmtId="0" fontId="0" fillId="0" borderId="0" xfId="0" applyFill="1" applyBorder="1" applyAlignment="1"/>
    <xf numFmtId="0" fontId="1" fillId="0" borderId="0" xfId="0" applyFont="1" applyFill="1" applyBorder="1" applyAlignment="1">
      <alignment vertical="center"/>
    </xf>
    <xf numFmtId="0" fontId="2" fillId="2" borderId="0" xfId="0" applyFont="1" applyFill="1" applyBorder="1" applyAlignment="1">
      <alignment horizontal="center" vertical="center"/>
    </xf>
    <xf numFmtId="0" fontId="2" fillId="3" borderId="0" xfId="0" applyFont="1" applyFill="1" applyBorder="1" applyAlignment="1">
      <alignment horizontal="center" vertical="center"/>
    </xf>
    <xf numFmtId="0" fontId="3" fillId="2"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left" vertical="center" wrapText="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4" fontId="3" fillId="2" borderId="1" xfId="0" applyNumberFormat="1" applyFont="1" applyFill="1" applyBorder="1" applyAlignment="1" applyProtection="1">
      <alignment horizontal="right" vertical="center"/>
      <protection locked="0"/>
    </xf>
    <xf numFmtId="4" fontId="3" fillId="0" borderId="1" xfId="0" applyNumberFormat="1" applyFont="1" applyFill="1" applyBorder="1" applyAlignment="1">
      <alignment horizontal="right" vertical="center"/>
    </xf>
    <xf numFmtId="0" fontId="7" fillId="0" borderId="1" xfId="0" applyFont="1" applyFill="1" applyBorder="1" applyAlignment="1"/>
    <xf numFmtId="0" fontId="6"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protection locked="0"/>
    </xf>
    <xf numFmtId="49"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locked="0"/>
    </xf>
    <xf numFmtId="0" fontId="3" fillId="0" borderId="1" xfId="0" applyFont="1" applyFill="1" applyBorder="1" applyAlignment="1">
      <alignment horizontal="center" vertical="center" wrapText="1"/>
    </xf>
    <xf numFmtId="0" fontId="9" fillId="0" borderId="0" xfId="0" applyFont="1" applyFill="1" applyBorder="1" applyAlignment="1"/>
    <xf numFmtId="0" fontId="3" fillId="2" borderId="0" xfId="0" applyFont="1" applyFill="1" applyBorder="1" applyAlignment="1">
      <alignment horizontal="right" vertical="center" wrapText="1"/>
    </xf>
    <xf numFmtId="0" fontId="6" fillId="0" borderId="4" xfId="0" applyFont="1" applyFill="1" applyBorder="1" applyAlignment="1">
      <alignment horizontal="left" vertical="center"/>
    </xf>
    <xf numFmtId="0" fontId="6" fillId="2" borderId="1" xfId="0" applyFont="1" applyFill="1" applyBorder="1" applyAlignment="1">
      <alignment horizontal="left" vertical="center"/>
    </xf>
    <xf numFmtId="0" fontId="7" fillId="0" borderId="4" xfId="0" applyFont="1" applyFill="1" applyBorder="1" applyAlignment="1">
      <alignment horizontal="center" vertical="center"/>
    </xf>
    <xf numFmtId="0" fontId="7" fillId="2" borderId="1" xfId="0" applyFont="1" applyFill="1" applyBorder="1" applyAlignment="1">
      <alignment horizontal="center" vertical="center"/>
    </xf>
    <xf numFmtId="49" fontId="7" fillId="0" borderId="1" xfId="0" applyNumberFormat="1" applyFont="1" applyFill="1" applyBorder="1" applyAlignment="1">
      <alignment vertical="center" wrapText="1"/>
    </xf>
    <xf numFmtId="0" fontId="7" fillId="0" borderId="1" xfId="0" applyFont="1" applyFill="1" applyBorder="1" applyAlignment="1">
      <alignment vertical="center" wrapText="1"/>
    </xf>
    <xf numFmtId="49" fontId="8" fillId="0" borderId="1" xfId="0" applyNumberFormat="1" applyFont="1" applyFill="1" applyBorder="1" applyAlignment="1">
      <alignment horizontal="center" vertical="center"/>
    </xf>
    <xf numFmtId="0" fontId="0" fillId="0" borderId="0" xfId="0" applyFont="1" applyFill="1" applyBorder="1"/>
    <xf numFmtId="49" fontId="4" fillId="0" borderId="0" xfId="0" applyNumberFormat="1" applyFont="1" applyFill="1" applyBorder="1"/>
    <xf numFmtId="0" fontId="3" fillId="0" borderId="0" xfId="0" applyFont="1" applyFill="1" applyBorder="1" applyAlignment="1" applyProtection="1">
      <alignment horizontal="right" vertical="center"/>
      <protection locked="0"/>
    </xf>
    <xf numFmtId="0" fontId="10" fillId="0" borderId="0" xfId="0" applyFont="1" applyFill="1" applyBorder="1" applyAlignment="1">
      <alignment horizontal="center" vertical="center"/>
    </xf>
    <xf numFmtId="0" fontId="3" fillId="0" borderId="0" xfId="0" applyFont="1" applyFill="1" applyBorder="1" applyAlignment="1" applyProtection="1">
      <alignment horizontal="left" vertical="center"/>
      <protection locked="0"/>
    </xf>
    <xf numFmtId="0" fontId="7" fillId="0" borderId="0" xfId="0" applyFont="1" applyFill="1" applyBorder="1" applyAlignment="1">
      <alignment horizontal="left" vertical="center"/>
    </xf>
    <xf numFmtId="0" fontId="7" fillId="0" borderId="0" xfId="0" applyFont="1" applyFill="1" applyBorder="1"/>
    <xf numFmtId="0" fontId="3" fillId="0" borderId="0" xfId="0" applyFont="1" applyFill="1" applyBorder="1" applyAlignment="1" applyProtection="1">
      <alignment horizontal="right"/>
      <protection locked="0"/>
    </xf>
    <xf numFmtId="0" fontId="7" fillId="0" borderId="5" xfId="0" applyFont="1" applyFill="1" applyBorder="1" applyAlignment="1" applyProtection="1">
      <alignment horizontal="center" vertical="center" wrapText="1"/>
      <protection locked="0"/>
    </xf>
    <xf numFmtId="0" fontId="7" fillId="0" borderId="5" xfId="0" applyFont="1" applyFill="1" applyBorder="1" applyAlignment="1">
      <alignment horizontal="center" vertical="center" wrapText="1"/>
    </xf>
    <xf numFmtId="0" fontId="7" fillId="0" borderId="6" xfId="0" applyFont="1" applyFill="1" applyBorder="1" applyAlignment="1" applyProtection="1">
      <alignment horizontal="center" vertical="center" wrapText="1"/>
      <protection locked="0"/>
    </xf>
    <xf numFmtId="0" fontId="7" fillId="0" borderId="6"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7" xfId="0" applyFont="1" applyFill="1" applyBorder="1" applyAlignment="1" applyProtection="1">
      <alignment horizontal="center" vertical="center" wrapText="1"/>
      <protection locked="0"/>
    </xf>
    <xf numFmtId="0" fontId="7" fillId="0" borderId="7" xfId="0" applyFont="1" applyFill="1" applyBorder="1" applyAlignment="1">
      <alignment horizontal="center" vertical="center" wrapText="1"/>
    </xf>
    <xf numFmtId="0" fontId="7" fillId="0" borderId="7" xfId="0" applyFont="1" applyFill="1" applyBorder="1" applyAlignment="1">
      <alignment horizontal="center" vertical="center"/>
    </xf>
    <xf numFmtId="0" fontId="4" fillId="0" borderId="1" xfId="0" applyFont="1" applyFill="1" applyBorder="1" applyAlignment="1">
      <alignment horizontal="center" vertical="center"/>
    </xf>
    <xf numFmtId="179" fontId="11" fillId="0" borderId="1" xfId="54" applyFont="1" applyAlignment="1">
      <alignment horizontal="left" vertical="center"/>
    </xf>
    <xf numFmtId="0" fontId="3" fillId="2" borderId="1" xfId="0" applyFont="1" applyFill="1" applyBorder="1" applyAlignment="1" applyProtection="1">
      <alignment horizontal="left" vertical="center"/>
      <protection locked="0"/>
    </xf>
    <xf numFmtId="179" fontId="11" fillId="0" borderId="1" xfId="0" applyNumberFormat="1" applyFont="1" applyBorder="1" applyAlignment="1">
      <alignment horizontal="right" vertical="center"/>
    </xf>
    <xf numFmtId="4" fontId="3" fillId="0" borderId="1" xfId="0" applyNumberFormat="1" applyFont="1" applyFill="1" applyBorder="1" applyAlignment="1" applyProtection="1">
      <alignment horizontal="right"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7" fillId="0" borderId="6" xfId="0" applyFont="1" applyFill="1" applyBorder="1" applyAlignment="1">
      <alignment horizontal="center" vertical="center"/>
    </xf>
    <xf numFmtId="0" fontId="3" fillId="0" borderId="1" xfId="0" applyFont="1" applyBorder="1" applyAlignment="1">
      <alignment horizontal="left" vertical="center" wrapText="1"/>
    </xf>
    <xf numFmtId="179" fontId="11" fillId="0" borderId="1" xfId="54" applyFont="1">
      <alignment horizontal="right" vertical="center"/>
    </xf>
    <xf numFmtId="0" fontId="4" fillId="0" borderId="2" xfId="0" applyFont="1" applyFill="1" applyBorder="1" applyAlignment="1" applyProtection="1">
      <alignment horizontal="center" vertical="center" wrapText="1"/>
      <protection locked="0"/>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4" fillId="0" borderId="1" xfId="0" applyFont="1" applyFill="1" applyBorder="1" applyAlignment="1" applyProtection="1">
      <alignment horizontal="center" vertical="center"/>
      <protection locked="0"/>
    </xf>
    <xf numFmtId="0" fontId="3" fillId="0" borderId="0" xfId="0" applyFont="1" applyFill="1" applyBorder="1" applyAlignment="1" applyProtection="1">
      <alignment horizontal="right" vertical="top" wrapText="1"/>
      <protection locked="0"/>
    </xf>
    <xf numFmtId="0" fontId="12" fillId="0" borderId="0" xfId="0" applyFont="1" applyFill="1" applyBorder="1" applyAlignment="1" applyProtection="1">
      <alignment vertical="top"/>
      <protection locked="0"/>
    </xf>
    <xf numFmtId="0" fontId="12" fillId="0" borderId="0" xfId="0" applyFont="1" applyFill="1" applyBorder="1" applyAlignment="1">
      <alignment vertical="top"/>
    </xf>
    <xf numFmtId="0" fontId="13" fillId="0" borderId="0" xfId="0" applyFont="1" applyFill="1" applyBorder="1" applyAlignment="1" applyProtection="1">
      <alignment horizontal="center" vertical="center" wrapText="1"/>
      <protection locked="0"/>
    </xf>
    <xf numFmtId="0" fontId="12" fillId="0" borderId="0" xfId="0" applyFont="1" applyFill="1" applyBorder="1" applyProtection="1">
      <protection locked="0"/>
    </xf>
    <xf numFmtId="0" fontId="12" fillId="0" borderId="0" xfId="0" applyFont="1" applyFill="1" applyBorder="1"/>
    <xf numFmtId="0" fontId="3" fillId="0" borderId="0"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right" vertical="center" wrapText="1"/>
      <protection locked="0"/>
    </xf>
    <xf numFmtId="0" fontId="3" fillId="0" borderId="0" xfId="0" applyFont="1" applyFill="1" applyBorder="1" applyAlignment="1" applyProtection="1">
      <alignment horizontal="right"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right" vertical="center"/>
      <protection locked="0"/>
    </xf>
    <xf numFmtId="0" fontId="4" fillId="0" borderId="1" xfId="0" applyFont="1" applyFill="1" applyBorder="1" applyAlignment="1" applyProtection="1">
      <alignment horizontal="right" vertical="center" wrapText="1"/>
      <protection locked="0"/>
    </xf>
    <xf numFmtId="0" fontId="3" fillId="0" borderId="1" xfId="0" applyFont="1" applyFill="1" applyBorder="1" applyAlignment="1" applyProtection="1">
      <alignment horizontal="left" vertical="center" wrapText="1"/>
      <protection locked="0"/>
    </xf>
    <xf numFmtId="3" fontId="3" fillId="0" borderId="1" xfId="0" applyNumberFormat="1" applyFont="1" applyFill="1" applyBorder="1" applyAlignment="1" applyProtection="1">
      <alignment horizontal="right" vertical="center"/>
      <protection locked="0"/>
    </xf>
    <xf numFmtId="4" fontId="3" fillId="0" borderId="1" xfId="0" applyNumberFormat="1" applyFont="1" applyFill="1" applyBorder="1" applyAlignment="1" applyProtection="1">
      <alignment horizontal="right" vertical="center"/>
      <protection locked="0"/>
    </xf>
    <xf numFmtId="0" fontId="3" fillId="0" borderId="1" xfId="0" applyFont="1" applyFill="1" applyBorder="1" applyAlignment="1" applyProtection="1">
      <alignment horizontal="left"/>
      <protection locked="0"/>
    </xf>
    <xf numFmtId="0" fontId="3" fillId="0" borderId="1" xfId="0" applyFont="1" applyFill="1" applyBorder="1" applyAlignment="1">
      <alignment horizontal="left"/>
    </xf>
    <xf numFmtId="0" fontId="3" fillId="0" borderId="1" xfId="0" applyFont="1" applyFill="1" applyBorder="1" applyAlignment="1">
      <alignment horizontal="right" vertical="center"/>
    </xf>
    <xf numFmtId="0" fontId="3" fillId="0" borderId="5" xfId="0" applyFont="1" applyFill="1" applyBorder="1" applyAlignment="1">
      <alignment horizontal="left" vertical="center"/>
    </xf>
    <xf numFmtId="0" fontId="3" fillId="0" borderId="5" xfId="0" applyFont="1" applyFill="1" applyBorder="1" applyAlignment="1" applyProtection="1">
      <alignment horizontal="left"/>
      <protection locked="0"/>
    </xf>
    <xf numFmtId="0" fontId="3" fillId="0" borderId="5" xfId="0" applyFont="1" applyFill="1" applyBorder="1" applyAlignment="1">
      <alignment horizontal="left"/>
    </xf>
    <xf numFmtId="3" fontId="3" fillId="0" borderId="5" xfId="0" applyNumberFormat="1" applyFont="1" applyFill="1" applyBorder="1" applyAlignment="1" applyProtection="1">
      <alignment horizontal="left" vertical="center"/>
      <protection locked="0"/>
    </xf>
    <xf numFmtId="4" fontId="3" fillId="0" borderId="5" xfId="0" applyNumberFormat="1" applyFont="1" applyFill="1" applyBorder="1" applyAlignment="1" applyProtection="1">
      <alignment horizontal="left" vertical="center"/>
      <protection locked="0"/>
    </xf>
    <xf numFmtId="0" fontId="14" fillId="0" borderId="0" xfId="0" applyFont="1" applyFill="1" applyAlignment="1">
      <alignment horizontal="left" vertical="center"/>
    </xf>
    <xf numFmtId="0" fontId="15" fillId="0" borderId="0" xfId="0" applyFont="1" applyFill="1" applyBorder="1" applyAlignment="1">
      <alignment horizontal="center" vertical="center"/>
    </xf>
    <xf numFmtId="0" fontId="10" fillId="0" borderId="0"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3" fillId="0" borderId="1" xfId="0" applyFont="1" applyFill="1" applyBorder="1" applyAlignment="1">
      <alignment vertical="center" wrapText="1"/>
    </xf>
    <xf numFmtId="0" fontId="3" fillId="0" borderId="1" xfId="0" applyFont="1" applyFill="1" applyBorder="1" applyAlignment="1" applyProtection="1">
      <alignment horizontal="center" vertical="center"/>
      <protection locked="0"/>
    </xf>
    <xf numFmtId="0" fontId="16" fillId="0" borderId="0" xfId="0" applyFont="1" applyFill="1" applyBorder="1" applyAlignment="1">
      <alignment horizontal="left" vertical="center"/>
    </xf>
    <xf numFmtId="0" fontId="0"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15"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7" fillId="0" borderId="0" xfId="0" applyFont="1" applyFill="1" applyBorder="1" applyAlignment="1">
      <alignment wrapText="1"/>
    </xf>
    <xf numFmtId="0" fontId="4" fillId="0" borderId="0" xfId="0" applyFont="1" applyFill="1" applyBorder="1" applyAlignment="1">
      <alignment horizontal="right" wrapText="1"/>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7" xfId="0" applyFont="1" applyFill="1" applyBorder="1" applyAlignment="1" applyProtection="1">
      <alignment horizontal="center" vertical="center"/>
      <protection locked="0"/>
    </xf>
    <xf numFmtId="179" fontId="11" fillId="0" borderId="1" xfId="0" applyNumberFormat="1" applyFont="1" applyFill="1" applyBorder="1" applyAlignment="1">
      <alignment horizontal="right" vertical="center"/>
    </xf>
    <xf numFmtId="0" fontId="3" fillId="0" borderId="5" xfId="0" applyFont="1" applyFill="1" applyBorder="1" applyAlignment="1">
      <alignment vertical="center" wrapText="1"/>
    </xf>
    <xf numFmtId="179" fontId="11" fillId="0" borderId="5" xfId="0" applyNumberFormat="1" applyFont="1" applyFill="1" applyBorder="1" applyAlignment="1">
      <alignment horizontal="right" vertical="center"/>
    </xf>
    <xf numFmtId="0" fontId="16" fillId="0" borderId="0" xfId="0" applyFont="1" applyAlignment="1">
      <alignment horizontal="left" vertical="center"/>
    </xf>
    <xf numFmtId="0" fontId="16" fillId="0" borderId="0" xfId="0" applyFont="1" applyFill="1" applyAlignment="1">
      <alignment horizontal="left" vertical="center"/>
    </xf>
    <xf numFmtId="0" fontId="4" fillId="0" borderId="0" xfId="0" applyFont="1" applyBorder="1" applyAlignment="1">
      <alignment wrapText="1"/>
    </xf>
    <xf numFmtId="0" fontId="4" fillId="0" borderId="0" xfId="0" applyFont="1" applyBorder="1" applyProtection="1">
      <protection locked="0"/>
    </xf>
    <xf numFmtId="0" fontId="3" fillId="0" borderId="0" xfId="0" applyFont="1" applyBorder="1" applyAlignment="1" applyProtection="1">
      <alignment vertical="top" wrapText="1"/>
      <protection locked="0"/>
    </xf>
    <xf numFmtId="0" fontId="15" fillId="0" borderId="0" xfId="0" applyFont="1" applyBorder="1" applyAlignment="1">
      <alignment horizontal="center" vertical="center" wrapText="1"/>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wrapText="1"/>
    </xf>
    <xf numFmtId="0" fontId="10" fillId="0" borderId="0" xfId="0" applyFont="1" applyBorder="1" applyAlignment="1" applyProtection="1">
      <alignment horizontal="center" vertical="center" wrapText="1"/>
      <protection locked="0"/>
    </xf>
    <xf numFmtId="0" fontId="3" fillId="0" borderId="0" xfId="0" applyFont="1" applyBorder="1" applyAlignment="1">
      <alignment horizontal="left" vertical="center" wrapText="1"/>
    </xf>
    <xf numFmtId="0" fontId="7" fillId="0" borderId="0" xfId="0" applyFont="1" applyBorder="1" applyProtection="1">
      <protection locked="0"/>
    </xf>
    <xf numFmtId="0" fontId="7" fillId="0" borderId="0" xfId="0" applyFont="1" applyBorder="1" applyAlignment="1">
      <alignment wrapText="1"/>
    </xf>
    <xf numFmtId="0" fontId="7" fillId="0" borderId="5" xfId="0" applyFont="1" applyBorder="1" applyAlignment="1">
      <alignment horizontal="center" vertical="center" wrapText="1"/>
    </xf>
    <xf numFmtId="0" fontId="7" fillId="0" borderId="10" xfId="0" applyFont="1" applyBorder="1" applyAlignment="1" applyProtection="1">
      <alignment horizontal="center" vertical="center"/>
      <protection locked="0"/>
    </xf>
    <xf numFmtId="0" fontId="7" fillId="0" borderId="3" xfId="0" applyFont="1" applyBorder="1" applyAlignment="1">
      <alignment horizontal="center" vertical="center" wrapText="1"/>
    </xf>
    <xf numFmtId="0" fontId="7" fillId="0" borderId="3" xfId="0" applyFont="1" applyBorder="1" applyAlignment="1" applyProtection="1">
      <alignment horizontal="center" vertical="center" wrapText="1"/>
      <protection locked="0"/>
    </xf>
    <xf numFmtId="0" fontId="7" fillId="0" borderId="6" xfId="0" applyFont="1" applyBorder="1" applyAlignment="1">
      <alignment horizontal="center" vertical="center" wrapText="1"/>
    </xf>
    <xf numFmtId="0" fontId="7" fillId="0" borderId="11" xfId="0" applyFont="1" applyBorder="1" applyAlignment="1" applyProtection="1">
      <alignment horizontal="center" vertical="center"/>
      <protection locked="0"/>
    </xf>
    <xf numFmtId="0" fontId="7" fillId="0" borderId="11" xfId="0" applyFont="1" applyBorder="1" applyAlignment="1">
      <alignment horizontal="center" vertical="center" wrapText="1"/>
    </xf>
    <xf numFmtId="0" fontId="7" fillId="0" borderId="11" xfId="0" applyFont="1" applyBorder="1" applyAlignment="1" applyProtection="1">
      <alignment horizontal="center" vertical="center" wrapText="1"/>
      <protection locked="0"/>
    </xf>
    <xf numFmtId="0" fontId="7" fillId="0" borderId="7" xfId="0" applyFont="1" applyBorder="1" applyAlignment="1">
      <alignment horizontal="center" vertical="center" wrapText="1"/>
    </xf>
    <xf numFmtId="0" fontId="7" fillId="0" borderId="12" xfId="0" applyFont="1" applyBorder="1" applyAlignment="1" applyProtection="1">
      <alignment horizontal="center" vertical="center"/>
      <protection locked="0"/>
    </xf>
    <xf numFmtId="0" fontId="7" fillId="0" borderId="12" xfId="0" applyFont="1" applyBorder="1" applyAlignment="1">
      <alignment horizontal="center" vertical="center" wrapText="1"/>
    </xf>
    <xf numFmtId="0" fontId="7" fillId="0" borderId="12" xfId="0" applyFont="1" applyBorder="1" applyAlignment="1" applyProtection="1">
      <alignment horizontal="center" vertical="center" wrapText="1"/>
      <protection locked="0"/>
    </xf>
    <xf numFmtId="0" fontId="7"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12" xfId="0" applyFont="1" applyBorder="1" applyAlignment="1" applyProtection="1">
      <alignment horizontal="left" vertical="center"/>
      <protection locked="0"/>
    </xf>
    <xf numFmtId="0" fontId="3" fillId="0" borderId="13" xfId="0" applyFont="1" applyBorder="1" applyAlignment="1">
      <alignment horizontal="center" vertical="center"/>
    </xf>
    <xf numFmtId="0" fontId="3" fillId="0" borderId="14" xfId="0" applyFont="1" applyBorder="1" applyAlignment="1" applyProtection="1">
      <alignment horizontal="left" vertical="center"/>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pplyProtection="1">
      <alignment horizontal="right" wrapText="1"/>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4" xfId="0" applyFont="1" applyBorder="1" applyAlignment="1">
      <alignment horizontal="center" vertical="center" wrapText="1"/>
    </xf>
    <xf numFmtId="0" fontId="7" fillId="0" borderId="14" xfId="0" applyFont="1" applyBorder="1" applyAlignment="1" applyProtection="1">
      <alignment horizontal="center" vertical="center"/>
      <protection locked="0"/>
    </xf>
    <xf numFmtId="0" fontId="7" fillId="0" borderId="14" xfId="0" applyFont="1" applyBorder="1" applyAlignment="1" applyProtection="1">
      <alignment horizontal="center" vertical="center" wrapText="1"/>
      <protection locked="0"/>
    </xf>
    <xf numFmtId="0" fontId="10" fillId="0" borderId="0" xfId="0" applyFont="1" applyBorder="1" applyAlignment="1">
      <alignment horizontal="center" vertical="center"/>
    </xf>
    <xf numFmtId="0" fontId="3" fillId="0" borderId="0" xfId="0" applyFont="1" applyBorder="1" applyAlignment="1">
      <alignment horizontal="left" vertical="center"/>
    </xf>
    <xf numFmtId="0" fontId="7" fillId="0" borderId="0" xfId="0" applyFont="1" applyBorder="1"/>
    <xf numFmtId="0" fontId="7" fillId="0" borderId="10" xfId="0" applyFont="1" applyBorder="1" applyAlignment="1">
      <alignment horizontal="center" vertical="center" wrapText="1"/>
    </xf>
    <xf numFmtId="178" fontId="11" fillId="0" borderId="1" xfId="56" applyNumberFormat="1" applyFont="1" applyBorder="1" applyAlignment="1">
      <alignment horizontal="center" vertical="center"/>
    </xf>
    <xf numFmtId="178" fontId="11" fillId="0" borderId="1" xfId="0" applyNumberFormat="1" applyFont="1" applyBorder="1" applyAlignment="1">
      <alignment horizontal="center" vertical="center"/>
    </xf>
    <xf numFmtId="0" fontId="3" fillId="0" borderId="12" xfId="0" applyFont="1" applyBorder="1" applyAlignment="1">
      <alignment horizontal="left" vertical="center" wrapText="1"/>
    </xf>
    <xf numFmtId="3" fontId="3" fillId="0" borderId="12" xfId="0" applyNumberFormat="1" applyFont="1" applyBorder="1" applyAlignment="1">
      <alignment horizontal="right" vertical="center"/>
    </xf>
    <xf numFmtId="0" fontId="3" fillId="0" borderId="8" xfId="0" applyFont="1" applyBorder="1" applyAlignment="1">
      <alignment horizontal="center" vertical="center"/>
    </xf>
    <xf numFmtId="0" fontId="3" fillId="0" borderId="8" xfId="0" applyFont="1" applyBorder="1" applyAlignment="1">
      <alignment horizontal="left" vertical="center"/>
    </xf>
    <xf numFmtId="0" fontId="3" fillId="2" borderId="8" xfId="0" applyFont="1" applyFill="1" applyBorder="1" applyAlignment="1">
      <alignment horizontal="right" vertical="center"/>
    </xf>
    <xf numFmtId="0" fontId="3" fillId="0" borderId="0" xfId="0" applyFont="1" applyBorder="1" applyAlignment="1" applyProtection="1">
      <alignment horizontal="right" vertical="center"/>
      <protection locked="0"/>
    </xf>
    <xf numFmtId="0" fontId="3" fillId="0" borderId="0" xfId="0" applyFont="1" applyBorder="1" applyAlignment="1" applyProtection="1">
      <alignment horizontal="right"/>
      <protection locked="0"/>
    </xf>
    <xf numFmtId="179" fontId="11" fillId="0" borderId="5" xfId="0" applyNumberFormat="1" applyFont="1" applyBorder="1" applyAlignment="1">
      <alignment horizontal="right" vertical="center"/>
    </xf>
    <xf numFmtId="179" fontId="11" fillId="0" borderId="8" xfId="0" applyNumberFormat="1" applyFont="1" applyBorder="1" applyAlignment="1">
      <alignment horizontal="right" vertical="center"/>
    </xf>
    <xf numFmtId="0" fontId="3" fillId="0" borderId="0" xfId="0" applyFont="1" applyBorder="1" applyAlignment="1">
      <alignment horizontal="right"/>
    </xf>
    <xf numFmtId="0" fontId="17" fillId="0" borderId="0" xfId="0" applyFont="1" applyFill="1" applyBorder="1" applyAlignment="1" applyProtection="1">
      <alignment horizontal="right"/>
      <protection locked="0"/>
    </xf>
    <xf numFmtId="49" fontId="17" fillId="0" borderId="0" xfId="0" applyNumberFormat="1" applyFont="1" applyFill="1" applyBorder="1" applyProtection="1">
      <protection locked="0"/>
    </xf>
    <xf numFmtId="0" fontId="4" fillId="0" borderId="0" xfId="0" applyFont="1" applyFill="1" applyBorder="1" applyAlignment="1">
      <alignment horizontal="right"/>
    </xf>
    <xf numFmtId="0" fontId="3" fillId="0" borderId="0" xfId="0" applyFont="1" applyFill="1" applyBorder="1" applyAlignment="1">
      <alignment horizontal="right"/>
    </xf>
    <xf numFmtId="0" fontId="18" fillId="0" borderId="0" xfId="0" applyFont="1" applyFill="1" applyBorder="1" applyAlignment="1" applyProtection="1">
      <alignment horizontal="center" vertical="center" wrapText="1"/>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lignment horizontal="center" vertical="center"/>
    </xf>
    <xf numFmtId="0" fontId="7" fillId="0" borderId="5" xfId="0" applyFont="1" applyFill="1" applyBorder="1" applyAlignment="1" applyProtection="1">
      <alignment horizontal="center" vertical="center"/>
      <protection locked="0"/>
    </xf>
    <xf numFmtId="49" fontId="7" fillId="0" borderId="5" xfId="0" applyNumberFormat="1"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protection locked="0"/>
    </xf>
    <xf numFmtId="49" fontId="7" fillId="0" borderId="6" xfId="0" applyNumberFormat="1"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left" vertical="center" wrapText="1" indent="1"/>
      <protection locked="0"/>
    </xf>
    <xf numFmtId="0" fontId="3" fillId="2" borderId="1" xfId="0" applyFont="1" applyFill="1" applyBorder="1" applyAlignment="1" applyProtection="1">
      <alignment horizontal="left" vertical="center" wrapText="1" indent="2"/>
      <protection locked="0"/>
    </xf>
    <xf numFmtId="0" fontId="4" fillId="0" borderId="15"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14" fillId="0" borderId="0" xfId="0" applyFont="1" applyFill="1" applyBorder="1" applyAlignment="1">
      <alignment horizontal="left" vertical="center"/>
    </xf>
    <xf numFmtId="0" fontId="4" fillId="0" borderId="1" xfId="0" applyFont="1" applyFill="1" applyBorder="1" applyAlignment="1">
      <alignment horizontal="center" vertical="center" wrapText="1"/>
    </xf>
    <xf numFmtId="49" fontId="11" fillId="0" borderId="1" xfId="53" applyFont="1" applyAlignment="1">
      <alignment horizontal="left" vertical="center" wrapText="1" indent="1"/>
    </xf>
    <xf numFmtId="49" fontId="11" fillId="0" borderId="1" xfId="53" applyFont="1">
      <alignment horizontal="left" vertical="center" wrapText="1"/>
    </xf>
    <xf numFmtId="0" fontId="4" fillId="0" borderId="0" xfId="0" applyFont="1" applyFill="1" applyBorder="1" applyAlignment="1">
      <alignment vertical="top"/>
    </xf>
    <xf numFmtId="0" fontId="3" fillId="0" borderId="1" xfId="0" applyFont="1" applyBorder="1" applyAlignment="1">
      <alignment vertical="center" wrapText="1"/>
    </xf>
    <xf numFmtId="0" fontId="0" fillId="0" borderId="16" xfId="0" applyFont="1" applyFill="1" applyBorder="1"/>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3" xfId="0" applyFont="1" applyFill="1" applyBorder="1" applyAlignment="1" applyProtection="1">
      <alignment horizontal="center" vertical="center" wrapText="1"/>
      <protection locked="0"/>
    </xf>
    <xf numFmtId="0" fontId="7" fillId="0" borderId="12" xfId="0" applyFont="1" applyFill="1" applyBorder="1" applyAlignment="1">
      <alignment horizontal="center" vertical="center"/>
    </xf>
    <xf numFmtId="0" fontId="3" fillId="0" borderId="0" xfId="0" applyFont="1" applyFill="1" applyBorder="1" applyAlignment="1">
      <alignment horizontal="right" vertical="center"/>
    </xf>
    <xf numFmtId="0" fontId="4" fillId="0" borderId="0" xfId="0" applyFont="1" applyBorder="1" applyAlignment="1" applyProtection="1">
      <alignment vertical="top"/>
      <protection locked="0"/>
    </xf>
    <xf numFmtId="49" fontId="4" fillId="0" borderId="0" xfId="0" applyNumberFormat="1" applyFont="1" applyBorder="1" applyProtection="1">
      <protection locked="0"/>
    </xf>
    <xf numFmtId="0" fontId="3" fillId="0" borderId="0"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7" fillId="0" borderId="5"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7" fillId="0" borderId="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lignment horizontal="center" vertical="center"/>
    </xf>
    <xf numFmtId="0" fontId="7"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3" fillId="0" borderId="1" xfId="0" applyFont="1" applyBorder="1" applyAlignment="1">
      <alignment horizontal="left" vertical="center"/>
    </xf>
    <xf numFmtId="0" fontId="4"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3" fillId="0" borderId="0" xfId="0" applyFont="1" applyFill="1" applyBorder="1" applyAlignment="1">
      <alignment horizontal="right" vertical="center" wrapText="1"/>
    </xf>
    <xf numFmtId="0" fontId="19"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pplyProtection="1">
      <alignment horizontal="left" vertical="center" wrapText="1"/>
      <protection locked="0"/>
    </xf>
    <xf numFmtId="0" fontId="12" fillId="0" borderId="1" xfId="0" applyFont="1" applyFill="1" applyBorder="1" applyAlignment="1" applyProtection="1">
      <alignment vertical="top" wrapText="1"/>
      <protection locked="0"/>
    </xf>
    <xf numFmtId="4" fontId="3" fillId="2" borderId="1" xfId="0" applyNumberFormat="1" applyFont="1" applyFill="1" applyBorder="1" applyAlignment="1">
      <alignment horizontal="right" vertical="top"/>
    </xf>
    <xf numFmtId="4" fontId="3" fillId="0" borderId="1" xfId="0" applyNumberFormat="1" applyFont="1" applyBorder="1" applyAlignment="1">
      <alignment horizontal="right" vertical="center"/>
    </xf>
    <xf numFmtId="49" fontId="7" fillId="0" borderId="2"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7" fillId="0" borderId="2" xfId="0" applyFont="1" applyFill="1" applyBorder="1" applyAlignment="1" applyProtection="1">
      <alignment horizontal="center" vertical="center"/>
      <protection locked="0"/>
    </xf>
    <xf numFmtId="49" fontId="7" fillId="0" borderId="1" xfId="0" applyNumberFormat="1" applyFont="1" applyFill="1" applyBorder="1" applyAlignment="1">
      <alignment horizontal="center" vertical="center"/>
    </xf>
    <xf numFmtId="4" fontId="3" fillId="0" borderId="1" xfId="0" applyNumberFormat="1" applyFont="1" applyBorder="1" applyAlignment="1" applyProtection="1">
      <alignment horizontal="right" vertical="center" wrapText="1"/>
      <protection locked="0"/>
    </xf>
    <xf numFmtId="4" fontId="3" fillId="0" borderId="1" xfId="0" applyNumberFormat="1" applyFont="1" applyBorder="1" applyAlignment="1">
      <alignment horizontal="right" vertical="center" wrapText="1"/>
    </xf>
    <xf numFmtId="0" fontId="3" fillId="0" borderId="1" xfId="0" applyFont="1" applyBorder="1" applyAlignment="1">
      <alignment horizontal="left" vertical="center" wrapText="1" indent="1"/>
    </xf>
    <xf numFmtId="4" fontId="3" fillId="0" borderId="1" xfId="0" applyNumberFormat="1" applyFont="1" applyFill="1" applyBorder="1" applyAlignment="1">
      <alignment horizontal="right" vertical="center" wrapText="1"/>
    </xf>
    <xf numFmtId="0" fontId="3" fillId="0" borderId="1" xfId="0" applyFont="1" applyBorder="1" applyAlignment="1">
      <alignment horizontal="left" vertical="center" wrapText="1" indent="2"/>
    </xf>
    <xf numFmtId="0" fontId="4" fillId="0" borderId="4" xfId="0" applyFont="1" applyFill="1" applyBorder="1" applyAlignment="1">
      <alignment horizontal="center" vertical="center"/>
    </xf>
    <xf numFmtId="0" fontId="20" fillId="0" borderId="1" xfId="0" applyFont="1" applyFill="1" applyBorder="1" applyAlignment="1" applyProtection="1">
      <alignment horizontal="center" vertical="center" wrapText="1"/>
      <protection locked="0"/>
    </xf>
    <xf numFmtId="0" fontId="20" fillId="0" borderId="1" xfId="0" applyFont="1" applyFill="1" applyBorder="1" applyAlignment="1" applyProtection="1">
      <alignment vertical="top" wrapText="1"/>
      <protection locked="0"/>
    </xf>
    <xf numFmtId="0" fontId="3" fillId="0" borderId="1" xfId="0" applyFont="1" applyFill="1" applyBorder="1" applyAlignment="1" applyProtection="1">
      <alignment vertical="center" wrapText="1"/>
      <protection locked="0"/>
    </xf>
    <xf numFmtId="4" fontId="3" fillId="0" borderId="1" xfId="0" applyNumberFormat="1" applyFont="1" applyBorder="1" applyAlignment="1" applyProtection="1">
      <alignment horizontal="right" vertical="center"/>
      <protection locked="0"/>
    </xf>
    <xf numFmtId="0" fontId="21" fillId="0" borderId="1" xfId="0" applyFont="1" applyFill="1" applyBorder="1" applyAlignment="1">
      <alignment horizontal="center" vertical="center"/>
    </xf>
    <xf numFmtId="0" fontId="21" fillId="0" borderId="1" xfId="0" applyFont="1" applyFill="1" applyBorder="1" applyAlignment="1" applyProtection="1">
      <alignment horizontal="center" vertical="center" wrapText="1"/>
      <protection locked="0"/>
    </xf>
    <xf numFmtId="4" fontId="21" fillId="0" borderId="1" xfId="0" applyNumberFormat="1" applyFont="1" applyBorder="1" applyAlignment="1" applyProtection="1">
      <alignment horizontal="right" vertical="center"/>
      <protection locked="0"/>
    </xf>
    <xf numFmtId="0" fontId="20" fillId="0" borderId="5" xfId="0" applyFont="1" applyFill="1" applyBorder="1" applyAlignment="1">
      <alignment horizontal="center" vertical="center"/>
    </xf>
    <xf numFmtId="0" fontId="20" fillId="0" borderId="2" xfId="0" applyFont="1" applyFill="1" applyBorder="1" applyAlignment="1" applyProtection="1">
      <alignment horizontal="center" vertical="center"/>
      <protection locked="0"/>
    </xf>
    <xf numFmtId="0" fontId="20" fillId="0" borderId="3" xfId="0" applyFont="1" applyFill="1" applyBorder="1" applyAlignment="1" applyProtection="1">
      <alignment horizontal="center" vertical="center"/>
      <protection locked="0"/>
    </xf>
    <xf numFmtId="0" fontId="20" fillId="0" borderId="4" xfId="0" applyFont="1" applyFill="1" applyBorder="1" applyAlignment="1" applyProtection="1">
      <alignment horizontal="center" vertical="center"/>
      <protection locked="0"/>
    </xf>
    <xf numFmtId="0" fontId="20" fillId="0" borderId="5" xfId="0" applyFont="1" applyFill="1" applyBorder="1" applyAlignment="1" applyProtection="1">
      <alignment horizontal="center" vertical="center"/>
      <protection locked="0"/>
    </xf>
    <xf numFmtId="0" fontId="20" fillId="0" borderId="7" xfId="0" applyFont="1" applyFill="1" applyBorder="1" applyAlignment="1" applyProtection="1">
      <alignment horizontal="center" vertical="center" wrapText="1"/>
      <protection locked="0"/>
    </xf>
    <xf numFmtId="0" fontId="20" fillId="0" borderId="7"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wrapText="1" indent="1"/>
    </xf>
    <xf numFmtId="0" fontId="3" fillId="2" borderId="1" xfId="0" applyFont="1" applyFill="1" applyBorder="1" applyAlignment="1">
      <alignment horizontal="left" vertical="center" wrapText="1" indent="2"/>
    </xf>
    <xf numFmtId="0" fontId="3" fillId="0" borderId="2" xfId="0" applyFont="1" applyFill="1" applyBorder="1" applyAlignment="1">
      <alignment horizontal="center" vertical="center" wrapText="1"/>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3" fillId="0" borderId="7" xfId="0" applyFont="1" applyFill="1" applyBorder="1" applyAlignment="1">
      <alignment horizontal="left" vertical="center"/>
    </xf>
    <xf numFmtId="0" fontId="3" fillId="0" borderId="12" xfId="0" applyFont="1" applyFill="1" applyBorder="1" applyAlignment="1">
      <alignment horizontal="left" vertical="center"/>
    </xf>
    <xf numFmtId="0" fontId="3" fillId="0" borderId="12" xfId="0" applyFont="1" applyFill="1" applyBorder="1" applyAlignment="1">
      <alignment horizontal="right" vertical="center"/>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wrapText="1"/>
      <protection locked="0"/>
    </xf>
    <xf numFmtId="0" fontId="4" fillId="0" borderId="14"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right" vertical="center"/>
      <protection locked="0"/>
    </xf>
    <xf numFmtId="0" fontId="12" fillId="0" borderId="0" xfId="0" applyFont="1" applyFill="1" applyBorder="1" applyAlignment="1">
      <alignment horizontal="left" vertical="center"/>
    </xf>
    <xf numFmtId="0" fontId="3" fillId="0" borderId="1" xfId="0" applyFont="1" applyFill="1" applyBorder="1" applyAlignment="1" applyProtection="1">
      <alignment vertical="center"/>
      <protection locked="0"/>
    </xf>
    <xf numFmtId="0" fontId="13" fillId="0" borderId="0" xfId="0" applyFont="1" applyFill="1" applyBorder="1" applyAlignment="1" applyProtection="1" quotePrefix="1">
      <alignment horizontal="center" vertical="center" wrapText="1"/>
      <protection locked="0"/>
    </xf>
    <xf numFmtId="0" fontId="15" fillId="0" borderId="0" xfId="0" applyFont="1" applyFill="1" applyBorder="1" applyAlignment="1" quotePrefix="1">
      <alignment horizontal="center" vertical="center"/>
    </xf>
    <xf numFmtId="0" fontId="18" fillId="0" borderId="0" xfId="0" applyFont="1" applyFill="1" applyBorder="1" applyAlignment="1" applyProtection="1" quotePrefix="1">
      <alignment horizontal="center" vertical="center" wrapText="1"/>
      <protection locked="0"/>
    </xf>
    <xf numFmtId="0" fontId="15" fillId="0" borderId="0" xfId="0" applyFont="1" applyBorder="1" applyAlignment="1" quotePrefix="1">
      <alignment horizontal="center" vertical="center" wrapText="1"/>
    </xf>
    <xf numFmtId="0" fontId="10" fillId="0" borderId="0" xfId="0" applyFont="1" applyFill="1" applyBorder="1" applyAlignment="1" quotePrefix="1">
      <alignment horizontal="center" vertical="center"/>
    </xf>
    <xf numFmtId="0" fontId="3" fillId="2" borderId="0" xfId="0" applyFont="1" applyFill="1" applyBorder="1" applyAlignment="1" quotePrefix="1">
      <alignment horizontal="right"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常规 5" xfId="57"/>
    <cellStyle name="常规 3"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B17" sqref="B17"/>
    </sheetView>
  </sheetViews>
  <sheetFormatPr defaultColWidth="8.575" defaultRowHeight="12.75" customHeight="1" outlineLevelCol="3"/>
  <cols>
    <col min="1" max="4" width="41" style="46" customWidth="1"/>
    <col min="5" max="16384" width="8.575" style="46"/>
  </cols>
  <sheetData>
    <row r="1" ht="15" customHeight="1" spans="1:4">
      <c r="A1" s="84"/>
      <c r="B1" s="84"/>
      <c r="C1" s="84"/>
      <c r="D1" s="85" t="s">
        <v>0</v>
      </c>
    </row>
    <row r="2" ht="41.25" customHeight="1" spans="1:1">
      <c r="A2" s="277" t="s">
        <v>1</v>
      </c>
    </row>
    <row r="3" ht="17.25" customHeight="1" spans="1:4">
      <c r="A3" s="83" t="s">
        <v>2</v>
      </c>
      <c r="B3" s="275"/>
      <c r="D3" s="199" t="s">
        <v>3</v>
      </c>
    </row>
    <row r="4" ht="23.25" customHeight="1" spans="1:4">
      <c r="A4" s="240" t="s">
        <v>4</v>
      </c>
      <c r="B4" s="241"/>
      <c r="C4" s="240" t="s">
        <v>5</v>
      </c>
      <c r="D4" s="241"/>
    </row>
    <row r="5" ht="24" customHeight="1" spans="1:4">
      <c r="A5" s="240" t="s">
        <v>6</v>
      </c>
      <c r="B5" s="240" t="s">
        <v>7</v>
      </c>
      <c r="C5" s="240" t="s">
        <v>8</v>
      </c>
      <c r="D5" s="240" t="s">
        <v>7</v>
      </c>
    </row>
    <row r="6" ht="17.25" customHeight="1" spans="1:4">
      <c r="A6" s="242" t="s">
        <v>9</v>
      </c>
      <c r="B6" s="117">
        <v>5981449.99</v>
      </c>
      <c r="C6" s="242" t="s">
        <v>10</v>
      </c>
      <c r="D6" s="117"/>
    </row>
    <row r="7" ht="17.25" customHeight="1" spans="1:4">
      <c r="A7" s="242" t="s">
        <v>11</v>
      </c>
      <c r="B7" s="117">
        <v>5000000</v>
      </c>
      <c r="C7" s="242" t="s">
        <v>12</v>
      </c>
      <c r="D7" s="117"/>
    </row>
    <row r="8" ht="17.25" customHeight="1" spans="1:4">
      <c r="A8" s="242" t="s">
        <v>13</v>
      </c>
      <c r="B8" s="117"/>
      <c r="C8" s="276" t="s">
        <v>14</v>
      </c>
      <c r="D8" s="117"/>
    </row>
    <row r="9" ht="17.25" customHeight="1" spans="1:4">
      <c r="A9" s="242" t="s">
        <v>15</v>
      </c>
      <c r="B9" s="117"/>
      <c r="C9" s="276" t="s">
        <v>16</v>
      </c>
      <c r="D9" s="117"/>
    </row>
    <row r="10" ht="17.25" customHeight="1" spans="1:4">
      <c r="A10" s="242" t="s">
        <v>17</v>
      </c>
      <c r="B10" s="117">
        <v>8351631.03</v>
      </c>
      <c r="C10" s="276" t="s">
        <v>18</v>
      </c>
      <c r="D10" s="117"/>
    </row>
    <row r="11" ht="17.25" customHeight="1" spans="1:4">
      <c r="A11" s="242" t="s">
        <v>19</v>
      </c>
      <c r="B11" s="117"/>
      <c r="C11" s="276" t="s">
        <v>20</v>
      </c>
      <c r="D11" s="117"/>
    </row>
    <row r="12" ht="17.25" customHeight="1" spans="1:4">
      <c r="A12" s="242" t="s">
        <v>21</v>
      </c>
      <c r="B12" s="117"/>
      <c r="C12" s="89" t="s">
        <v>22</v>
      </c>
      <c r="D12" s="117"/>
    </row>
    <row r="13" ht="17.25" customHeight="1" spans="1:4">
      <c r="A13" s="242" t="s">
        <v>23</v>
      </c>
      <c r="B13" s="117">
        <v>1563795</v>
      </c>
      <c r="C13" s="89" t="s">
        <v>24</v>
      </c>
      <c r="D13" s="117">
        <v>700759.2</v>
      </c>
    </row>
    <row r="14" ht="17.25" customHeight="1" spans="1:4">
      <c r="A14" s="242" t="s">
        <v>25</v>
      </c>
      <c r="B14" s="117"/>
      <c r="C14" s="89" t="s">
        <v>26</v>
      </c>
      <c r="D14" s="117">
        <v>399766.1</v>
      </c>
    </row>
    <row r="15" ht="17.25" customHeight="1" spans="1:4">
      <c r="A15" s="242" t="s">
        <v>27</v>
      </c>
      <c r="B15" s="117">
        <v>6787836.03</v>
      </c>
      <c r="C15" s="89" t="s">
        <v>28</v>
      </c>
      <c r="D15" s="117"/>
    </row>
    <row r="16" ht="17.25" customHeight="1" spans="1:4">
      <c r="A16" s="25"/>
      <c r="B16" s="117"/>
      <c r="C16" s="89" t="s">
        <v>29</v>
      </c>
      <c r="D16" s="117">
        <v>5000000</v>
      </c>
    </row>
    <row r="17" ht="17.25" customHeight="1" spans="1:4">
      <c r="A17" s="244"/>
      <c r="B17" s="117"/>
      <c r="C17" s="89" t="s">
        <v>30</v>
      </c>
      <c r="D17" s="117">
        <v>12821613.32</v>
      </c>
    </row>
    <row r="18" ht="17.25" customHeight="1" spans="1:4">
      <c r="A18" s="244"/>
      <c r="B18" s="117"/>
      <c r="C18" s="89" t="s">
        <v>31</v>
      </c>
      <c r="D18" s="117"/>
    </row>
    <row r="19" ht="17.25" customHeight="1" spans="1:4">
      <c r="A19" s="244"/>
      <c r="B19" s="117"/>
      <c r="C19" s="89" t="s">
        <v>32</v>
      </c>
      <c r="D19" s="117"/>
    </row>
    <row r="20" ht="17.25" customHeight="1" spans="1:4">
      <c r="A20" s="244"/>
      <c r="B20" s="117"/>
      <c r="C20" s="89" t="s">
        <v>33</v>
      </c>
      <c r="D20" s="117"/>
    </row>
    <row r="21" ht="17.25" customHeight="1" spans="1:4">
      <c r="A21" s="244"/>
      <c r="B21" s="117"/>
      <c r="C21" s="89" t="s">
        <v>34</v>
      </c>
      <c r="D21" s="117"/>
    </row>
    <row r="22" ht="17.25" customHeight="1" spans="1:4">
      <c r="A22" s="244"/>
      <c r="B22" s="117"/>
      <c r="C22" s="89" t="s">
        <v>35</v>
      </c>
      <c r="D22" s="117"/>
    </row>
    <row r="23" ht="17.25" customHeight="1" spans="1:4">
      <c r="A23" s="244"/>
      <c r="B23" s="117"/>
      <c r="C23" s="89" t="s">
        <v>36</v>
      </c>
      <c r="D23" s="117"/>
    </row>
    <row r="24" ht="17.25" customHeight="1" spans="1:4">
      <c r="A24" s="244"/>
      <c r="B24" s="117"/>
      <c r="C24" s="89" t="s">
        <v>37</v>
      </c>
      <c r="D24" s="117">
        <v>410942.4</v>
      </c>
    </row>
    <row r="25" ht="17.25" customHeight="1" spans="1:4">
      <c r="A25" s="244"/>
      <c r="B25" s="117"/>
      <c r="C25" s="89" t="s">
        <v>38</v>
      </c>
      <c r="D25" s="117"/>
    </row>
    <row r="26" ht="17.25" customHeight="1" spans="1:4">
      <c r="A26" s="244"/>
      <c r="B26" s="117"/>
      <c r="C26" s="25" t="s">
        <v>39</v>
      </c>
      <c r="D26" s="117"/>
    </row>
    <row r="27" ht="17.25" customHeight="1" spans="1:4">
      <c r="A27" s="244"/>
      <c r="B27" s="117"/>
      <c r="C27" s="89" t="s">
        <v>40</v>
      </c>
      <c r="D27" s="117"/>
    </row>
    <row r="28" ht="16.5" customHeight="1" spans="1:4">
      <c r="A28" s="244"/>
      <c r="B28" s="117"/>
      <c r="C28" s="89" t="s">
        <v>41</v>
      </c>
      <c r="D28" s="117"/>
    </row>
    <row r="29" ht="16.5" customHeight="1" spans="1:4">
      <c r="A29" s="244"/>
      <c r="B29" s="117"/>
      <c r="C29" s="25" t="s">
        <v>42</v>
      </c>
      <c r="D29" s="117"/>
    </row>
    <row r="30" ht="17.25" customHeight="1" spans="1:4">
      <c r="A30" s="244"/>
      <c r="B30" s="117"/>
      <c r="C30" s="25" t="s">
        <v>43</v>
      </c>
      <c r="D30" s="117"/>
    </row>
    <row r="31" ht="17.25" customHeight="1" spans="1:4">
      <c r="A31" s="244"/>
      <c r="B31" s="117"/>
      <c r="C31" s="89" t="s">
        <v>44</v>
      </c>
      <c r="D31" s="117"/>
    </row>
    <row r="32" ht="16.5" customHeight="1" spans="1:4">
      <c r="A32" s="244" t="s">
        <v>45</v>
      </c>
      <c r="B32" s="117">
        <v>19333081.02</v>
      </c>
      <c r="C32" s="244" t="s">
        <v>46</v>
      </c>
      <c r="D32" s="117">
        <v>19333081.02</v>
      </c>
    </row>
    <row r="33" ht="16.5" customHeight="1" spans="1:4">
      <c r="A33" s="25" t="s">
        <v>47</v>
      </c>
      <c r="B33" s="117"/>
      <c r="C33" s="25" t="s">
        <v>48</v>
      </c>
      <c r="D33" s="117"/>
    </row>
    <row r="34" ht="16.5" customHeight="1" spans="1:4">
      <c r="A34" s="89" t="s">
        <v>49</v>
      </c>
      <c r="B34" s="117"/>
      <c r="C34" s="89" t="s">
        <v>49</v>
      </c>
      <c r="D34" s="117"/>
    </row>
    <row r="35" ht="16.5" customHeight="1" spans="1:4">
      <c r="A35" s="89" t="s">
        <v>50</v>
      </c>
      <c r="B35" s="117"/>
      <c r="C35" s="89" t="s">
        <v>50</v>
      </c>
      <c r="D35" s="117"/>
    </row>
    <row r="36" ht="16.5" customHeight="1" spans="1:4">
      <c r="A36" s="245" t="s">
        <v>51</v>
      </c>
      <c r="B36" s="117">
        <v>19333081.02</v>
      </c>
      <c r="C36" s="245" t="s">
        <v>52</v>
      </c>
      <c r="D36" s="117">
        <v>19333081.02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3" sqref="A3:C3"/>
    </sheetView>
  </sheetViews>
  <sheetFormatPr defaultColWidth="9.14166666666667" defaultRowHeight="14.25" customHeight="1" outlineLevelCol="5"/>
  <cols>
    <col min="1" max="1" width="32.1416666666667" style="46" customWidth="1"/>
    <col min="2" max="2" width="20.7083333333333" style="46" customWidth="1"/>
    <col min="3" max="3" width="32.1416666666667" style="46" customWidth="1"/>
    <col min="4" max="4" width="27.7083333333333" style="46" customWidth="1"/>
    <col min="5" max="6" width="36.7083333333333" style="46" customWidth="1"/>
    <col min="7" max="16384" width="9.14166666666667" style="46"/>
  </cols>
  <sheetData>
    <row r="1" ht="12" customHeight="1" spans="1:6">
      <c r="A1" s="172">
        <v>1</v>
      </c>
      <c r="B1" s="173">
        <v>0</v>
      </c>
      <c r="C1" s="172">
        <v>1</v>
      </c>
      <c r="D1" s="174"/>
      <c r="E1" s="174"/>
      <c r="F1" s="175" t="s">
        <v>471</v>
      </c>
    </row>
    <row r="2" ht="42" customHeight="1" spans="1:6">
      <c r="A2" s="279" t="s">
        <v>472</v>
      </c>
      <c r="B2" s="176" t="s">
        <v>473</v>
      </c>
      <c r="C2" s="177"/>
      <c r="D2" s="178"/>
      <c r="E2" s="178"/>
      <c r="F2" s="178"/>
    </row>
    <row r="3" ht="13.5" customHeight="1" spans="1:6">
      <c r="A3" s="50" t="s">
        <v>2</v>
      </c>
      <c r="B3" s="50"/>
      <c r="C3" s="172"/>
      <c r="D3" s="174"/>
      <c r="E3" s="174"/>
      <c r="F3" s="175" t="s">
        <v>3</v>
      </c>
    </row>
    <row r="4" ht="19.5" customHeight="1" spans="1:6">
      <c r="A4" s="179" t="s">
        <v>193</v>
      </c>
      <c r="B4" s="180" t="s">
        <v>75</v>
      </c>
      <c r="C4" s="179" t="s">
        <v>76</v>
      </c>
      <c r="D4" s="16" t="s">
        <v>474</v>
      </c>
      <c r="E4" s="17"/>
      <c r="F4" s="41"/>
    </row>
    <row r="5" ht="18.75" customHeight="1" spans="1:6">
      <c r="A5" s="181"/>
      <c r="B5" s="182"/>
      <c r="C5" s="181"/>
      <c r="D5" s="58" t="s">
        <v>57</v>
      </c>
      <c r="E5" s="16" t="s">
        <v>78</v>
      </c>
      <c r="F5" s="58" t="s">
        <v>79</v>
      </c>
    </row>
    <row r="6" ht="18.75" customHeight="1" spans="1:6">
      <c r="A6" s="103">
        <v>1</v>
      </c>
      <c r="B6" s="183" t="s">
        <v>86</v>
      </c>
      <c r="C6" s="103">
        <v>3</v>
      </c>
      <c r="D6" s="18">
        <v>4</v>
      </c>
      <c r="E6" s="18">
        <v>5</v>
      </c>
      <c r="F6" s="18">
        <v>6</v>
      </c>
    </row>
    <row r="7" ht="18.75" customHeight="1" spans="1:6">
      <c r="A7" s="35" t="s">
        <v>72</v>
      </c>
      <c r="B7" s="35" t="s">
        <v>122</v>
      </c>
      <c r="C7" s="35" t="s">
        <v>123</v>
      </c>
      <c r="D7" s="72">
        <v>5000000</v>
      </c>
      <c r="E7" s="18"/>
      <c r="F7" s="72">
        <v>5000000</v>
      </c>
    </row>
    <row r="8" ht="21" customHeight="1" spans="1:6">
      <c r="A8" s="35" t="s">
        <v>72</v>
      </c>
      <c r="B8" s="184" t="s">
        <v>124</v>
      </c>
      <c r="C8" s="184" t="s">
        <v>125</v>
      </c>
      <c r="D8" s="72">
        <v>5000000</v>
      </c>
      <c r="E8" s="117"/>
      <c r="F8" s="72">
        <v>5000000</v>
      </c>
    </row>
    <row r="9" ht="21" customHeight="1" spans="1:6">
      <c r="A9" s="35" t="s">
        <v>72</v>
      </c>
      <c r="B9" s="185">
        <v>2120814</v>
      </c>
      <c r="C9" s="185" t="s">
        <v>127</v>
      </c>
      <c r="D9" s="72">
        <v>5000000</v>
      </c>
      <c r="E9" s="117"/>
      <c r="F9" s="72">
        <v>5000000</v>
      </c>
    </row>
    <row r="10" ht="18.75" customHeight="1" spans="1:6">
      <c r="A10" s="186" t="s">
        <v>182</v>
      </c>
      <c r="B10" s="186" t="s">
        <v>182</v>
      </c>
      <c r="C10" s="187" t="s">
        <v>182</v>
      </c>
      <c r="D10" s="119">
        <v>5000000</v>
      </c>
      <c r="E10" s="119"/>
      <c r="F10" s="119">
        <v>5000000</v>
      </c>
    </row>
    <row r="11" ht="32" customHeight="1" spans="1:6">
      <c r="A11" s="188"/>
      <c r="B11" s="188"/>
      <c r="C11" s="188"/>
      <c r="D11" s="188"/>
      <c r="E11" s="188"/>
      <c r="F11" s="188"/>
    </row>
  </sheetData>
  <mergeCells count="8">
    <mergeCell ref="A2:F2"/>
    <mergeCell ref="A3:C3"/>
    <mergeCell ref="D4:F4"/>
    <mergeCell ref="A10:C10"/>
    <mergeCell ref="A11:F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4"/>
  <sheetViews>
    <sheetView showZeros="0" workbookViewId="0">
      <selection activeCell="A3" sqref="A3:F3"/>
    </sheetView>
  </sheetViews>
  <sheetFormatPr defaultColWidth="9.14166666666667" defaultRowHeight="14.25" customHeight="1"/>
  <cols>
    <col min="1" max="1" width="32.5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6:17">
      <c r="P1" s="167"/>
      <c r="Q1" s="167" t="s">
        <v>475</v>
      </c>
    </row>
    <row r="2" ht="41.25" customHeight="1" spans="1:17">
      <c r="A2" s="125" t="s">
        <v>476</v>
      </c>
      <c r="B2" s="156"/>
      <c r="C2" s="156"/>
      <c r="D2" s="156"/>
      <c r="E2" s="156"/>
      <c r="F2" s="156"/>
      <c r="G2" s="156"/>
      <c r="H2" s="156"/>
      <c r="I2" s="156"/>
      <c r="J2" s="156"/>
      <c r="K2" s="126"/>
      <c r="L2" s="156"/>
      <c r="M2" s="156"/>
      <c r="N2" s="126"/>
      <c r="O2" s="156"/>
      <c r="P2" s="126"/>
      <c r="Q2" s="126"/>
    </row>
    <row r="3" ht="18.75" customHeight="1" spans="1:17">
      <c r="A3" s="157" t="s">
        <v>2</v>
      </c>
      <c r="B3" s="158"/>
      <c r="C3" s="158"/>
      <c r="D3" s="158"/>
      <c r="E3" s="158"/>
      <c r="F3" s="158"/>
      <c r="G3" s="158"/>
      <c r="H3" s="158"/>
      <c r="I3" s="158"/>
      <c r="J3" s="158"/>
      <c r="P3" s="168"/>
      <c r="Q3" s="171" t="s">
        <v>3</v>
      </c>
    </row>
    <row r="4" ht="15.75" customHeight="1" spans="1:17">
      <c r="A4" s="132" t="s">
        <v>477</v>
      </c>
      <c r="B4" s="159" t="s">
        <v>478</v>
      </c>
      <c r="C4" s="159" t="s">
        <v>479</v>
      </c>
      <c r="D4" s="159" t="s">
        <v>480</v>
      </c>
      <c r="E4" s="159" t="s">
        <v>481</v>
      </c>
      <c r="F4" s="159" t="s">
        <v>482</v>
      </c>
      <c r="G4" s="134" t="s">
        <v>200</v>
      </c>
      <c r="H4" s="134"/>
      <c r="I4" s="134"/>
      <c r="J4" s="134"/>
      <c r="K4" s="135"/>
      <c r="L4" s="134"/>
      <c r="M4" s="134"/>
      <c r="N4" s="151"/>
      <c r="O4" s="134"/>
      <c r="P4" s="135"/>
      <c r="Q4" s="152"/>
    </row>
    <row r="5" ht="17.25" customHeight="1" spans="1:17">
      <c r="A5" s="136"/>
      <c r="B5" s="138"/>
      <c r="C5" s="138"/>
      <c r="D5" s="138"/>
      <c r="E5" s="138"/>
      <c r="F5" s="138"/>
      <c r="G5" s="138" t="s">
        <v>57</v>
      </c>
      <c r="H5" s="138" t="s">
        <v>60</v>
      </c>
      <c r="I5" s="138" t="s">
        <v>483</v>
      </c>
      <c r="J5" s="138" t="s">
        <v>484</v>
      </c>
      <c r="K5" s="139" t="s">
        <v>485</v>
      </c>
      <c r="L5" s="153" t="s">
        <v>486</v>
      </c>
      <c r="M5" s="153"/>
      <c r="N5" s="154"/>
      <c r="O5" s="153"/>
      <c r="P5" s="155"/>
      <c r="Q5" s="141"/>
    </row>
    <row r="6" ht="54" customHeight="1" spans="1:17">
      <c r="A6" s="140"/>
      <c r="B6" s="142"/>
      <c r="C6" s="142"/>
      <c r="D6" s="142"/>
      <c r="E6" s="142"/>
      <c r="F6" s="142"/>
      <c r="G6" s="142"/>
      <c r="H6" s="142" t="s">
        <v>59</v>
      </c>
      <c r="I6" s="142"/>
      <c r="J6" s="142"/>
      <c r="K6" s="143"/>
      <c r="L6" s="142" t="s">
        <v>59</v>
      </c>
      <c r="M6" s="142" t="s">
        <v>66</v>
      </c>
      <c r="N6" s="141" t="s">
        <v>67</v>
      </c>
      <c r="O6" s="142" t="s">
        <v>68</v>
      </c>
      <c r="P6" s="143" t="s">
        <v>69</v>
      </c>
      <c r="Q6" s="141" t="s">
        <v>70</v>
      </c>
    </row>
    <row r="7" ht="18" customHeight="1" spans="1:17">
      <c r="A7" s="160">
        <v>1</v>
      </c>
      <c r="B7" s="161">
        <v>2</v>
      </c>
      <c r="C7" s="160">
        <v>3</v>
      </c>
      <c r="D7" s="160">
        <v>4</v>
      </c>
      <c r="E7" s="161">
        <v>5</v>
      </c>
      <c r="F7" s="160">
        <v>6</v>
      </c>
      <c r="G7" s="160">
        <v>7</v>
      </c>
      <c r="H7" s="161">
        <v>8</v>
      </c>
      <c r="I7" s="160">
        <v>9</v>
      </c>
      <c r="J7" s="160">
        <v>10</v>
      </c>
      <c r="K7" s="161">
        <v>11</v>
      </c>
      <c r="L7" s="160">
        <v>12</v>
      </c>
      <c r="M7" s="160">
        <v>13</v>
      </c>
      <c r="N7" s="161">
        <v>14</v>
      </c>
      <c r="O7" s="160">
        <v>15</v>
      </c>
      <c r="P7" s="160">
        <v>16</v>
      </c>
      <c r="Q7" s="161">
        <v>17</v>
      </c>
    </row>
    <row r="8" ht="18" customHeight="1" spans="1:17">
      <c r="A8" s="146" t="s">
        <v>240</v>
      </c>
      <c r="B8" s="162" t="s">
        <v>487</v>
      </c>
      <c r="C8" s="162" t="s">
        <v>488</v>
      </c>
      <c r="D8" s="162" t="s">
        <v>489</v>
      </c>
      <c r="E8" s="163">
        <v>1</v>
      </c>
      <c r="F8" s="72">
        <v>17000</v>
      </c>
      <c r="G8" s="72">
        <v>17000</v>
      </c>
      <c r="H8" s="72">
        <v>17000</v>
      </c>
      <c r="I8" s="160"/>
      <c r="J8" s="160"/>
      <c r="K8" s="161"/>
      <c r="L8" s="160"/>
      <c r="M8" s="160"/>
      <c r="N8" s="161"/>
      <c r="O8" s="160"/>
      <c r="P8" s="160"/>
      <c r="Q8" s="161"/>
    </row>
    <row r="9" ht="18" customHeight="1" spans="1:17">
      <c r="A9" s="146" t="s">
        <v>254</v>
      </c>
      <c r="B9" s="162" t="s">
        <v>490</v>
      </c>
      <c r="C9" s="162" t="s">
        <v>491</v>
      </c>
      <c r="D9" s="162" t="s">
        <v>410</v>
      </c>
      <c r="E9" s="163">
        <v>3</v>
      </c>
      <c r="F9" s="72">
        <v>30000</v>
      </c>
      <c r="G9" s="72">
        <v>30000</v>
      </c>
      <c r="H9" s="72">
        <v>30000</v>
      </c>
      <c r="I9" s="160"/>
      <c r="J9" s="160"/>
      <c r="K9" s="161"/>
      <c r="L9" s="160"/>
      <c r="M9" s="160"/>
      <c r="N9" s="161"/>
      <c r="O9" s="160"/>
      <c r="P9" s="160"/>
      <c r="Q9" s="161"/>
    </row>
    <row r="10" ht="18" customHeight="1" spans="1:17">
      <c r="A10" s="146" t="s">
        <v>254</v>
      </c>
      <c r="B10" s="162" t="s">
        <v>492</v>
      </c>
      <c r="C10" s="162" t="s">
        <v>493</v>
      </c>
      <c r="D10" s="162" t="s">
        <v>410</v>
      </c>
      <c r="E10" s="163">
        <v>1</v>
      </c>
      <c r="F10" s="72">
        <v>5000</v>
      </c>
      <c r="G10" s="72">
        <v>5000</v>
      </c>
      <c r="H10" s="72">
        <v>5000</v>
      </c>
      <c r="I10" s="160"/>
      <c r="J10" s="160"/>
      <c r="K10" s="161"/>
      <c r="L10" s="160"/>
      <c r="M10" s="160"/>
      <c r="N10" s="161"/>
      <c r="O10" s="160"/>
      <c r="P10" s="160"/>
      <c r="Q10" s="161"/>
    </row>
    <row r="11" ht="21" customHeight="1" spans="1:17">
      <c r="A11" s="146" t="s">
        <v>254</v>
      </c>
      <c r="B11" s="162" t="s">
        <v>494</v>
      </c>
      <c r="C11" s="162" t="s">
        <v>495</v>
      </c>
      <c r="D11" s="162" t="s">
        <v>410</v>
      </c>
      <c r="E11" s="163">
        <v>5</v>
      </c>
      <c r="F11" s="72">
        <v>20000</v>
      </c>
      <c r="G11" s="72">
        <v>20000</v>
      </c>
      <c r="H11" s="72">
        <v>20000</v>
      </c>
      <c r="I11" s="65"/>
      <c r="J11" s="65"/>
      <c r="K11" s="65"/>
      <c r="L11" s="65"/>
      <c r="M11" s="65"/>
      <c r="N11" s="65"/>
      <c r="O11" s="65"/>
      <c r="P11" s="65"/>
      <c r="Q11" s="65"/>
    </row>
    <row r="12" ht="21" customHeight="1" spans="1:17">
      <c r="A12" s="146" t="s">
        <v>292</v>
      </c>
      <c r="B12" s="162" t="s">
        <v>496</v>
      </c>
      <c r="C12" s="162" t="s">
        <v>497</v>
      </c>
      <c r="D12" s="162" t="s">
        <v>410</v>
      </c>
      <c r="E12" s="163">
        <v>1</v>
      </c>
      <c r="F12" s="72"/>
      <c r="G12" s="72">
        <v>50000</v>
      </c>
      <c r="H12" s="72">
        <v>50000</v>
      </c>
      <c r="I12" s="169"/>
      <c r="J12" s="169"/>
      <c r="K12" s="169"/>
      <c r="L12" s="169"/>
      <c r="M12" s="169"/>
      <c r="N12" s="169"/>
      <c r="O12" s="169"/>
      <c r="P12" s="169"/>
      <c r="Q12" s="169"/>
    </row>
    <row r="13" ht="21" customHeight="1" spans="1:17">
      <c r="A13" s="146" t="s">
        <v>298</v>
      </c>
      <c r="B13" s="162" t="s">
        <v>498</v>
      </c>
      <c r="C13" s="162" t="s">
        <v>499</v>
      </c>
      <c r="D13" s="162" t="s">
        <v>410</v>
      </c>
      <c r="E13" s="163">
        <v>1</v>
      </c>
      <c r="F13" s="72">
        <v>50000</v>
      </c>
      <c r="G13" s="72">
        <v>50000</v>
      </c>
      <c r="H13" s="72">
        <v>50000</v>
      </c>
      <c r="I13" s="170"/>
      <c r="J13" s="170"/>
      <c r="K13" s="170"/>
      <c r="L13" s="170"/>
      <c r="M13" s="170"/>
      <c r="N13" s="170"/>
      <c r="O13" s="170"/>
      <c r="P13" s="170"/>
      <c r="Q13" s="170"/>
    </row>
    <row r="14" ht="21" customHeight="1" spans="1:17">
      <c r="A14" s="164" t="s">
        <v>182</v>
      </c>
      <c r="B14" s="165"/>
      <c r="C14" s="165"/>
      <c r="D14" s="165"/>
      <c r="E14" s="166"/>
      <c r="F14" s="72">
        <v>122000</v>
      </c>
      <c r="G14" s="72">
        <v>172000</v>
      </c>
      <c r="H14" s="72">
        <v>172000</v>
      </c>
      <c r="I14" s="170"/>
      <c r="J14" s="170"/>
      <c r="K14" s="170"/>
      <c r="L14" s="170"/>
      <c r="M14" s="170"/>
      <c r="N14" s="170"/>
      <c r="O14" s="170"/>
      <c r="P14" s="170"/>
      <c r="Q14" s="170"/>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FD12"/>
  <sheetViews>
    <sheetView showZeros="0" workbookViewId="0">
      <selection activeCell="A3" sqref="A3:C3"/>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122"/>
      <c r="B1" s="123"/>
      <c r="C1" s="123"/>
      <c r="D1" s="122"/>
      <c r="E1" s="122"/>
      <c r="F1" s="122"/>
      <c r="G1" s="122"/>
      <c r="H1" s="124"/>
      <c r="I1" s="122"/>
      <c r="J1" s="122"/>
      <c r="K1" s="123"/>
      <c r="L1" s="122"/>
      <c r="M1" s="149"/>
      <c r="N1" s="149" t="s">
        <v>500</v>
      </c>
    </row>
    <row r="2" ht="41.25" customHeight="1" spans="1:14">
      <c r="A2" s="280" t="s">
        <v>501</v>
      </c>
      <c r="B2" s="126"/>
      <c r="C2" s="126"/>
      <c r="D2" s="127"/>
      <c r="E2" s="127"/>
      <c r="F2" s="127"/>
      <c r="G2" s="127"/>
      <c r="H2" s="128"/>
      <c r="I2" s="127"/>
      <c r="J2" s="127"/>
      <c r="K2" s="126"/>
      <c r="L2" s="127"/>
      <c r="M2" s="128"/>
      <c r="N2" s="126"/>
    </row>
    <row r="3" ht="22.5" customHeight="1" spans="1:14">
      <c r="A3" s="129" t="s">
        <v>2</v>
      </c>
      <c r="B3" s="130"/>
      <c r="C3" s="130"/>
      <c r="D3" s="131"/>
      <c r="E3" s="131"/>
      <c r="F3" s="131"/>
      <c r="G3" s="131"/>
      <c r="H3" s="124"/>
      <c r="I3" s="122"/>
      <c r="J3" s="122"/>
      <c r="K3" s="123"/>
      <c r="L3" s="122"/>
      <c r="M3" s="150"/>
      <c r="N3" s="149" t="s">
        <v>3</v>
      </c>
    </row>
    <row r="4" ht="24" customHeight="1" spans="1:14">
      <c r="A4" s="132" t="s">
        <v>477</v>
      </c>
      <c r="B4" s="133" t="s">
        <v>502</v>
      </c>
      <c r="C4" s="133" t="s">
        <v>503</v>
      </c>
      <c r="D4" s="134" t="s">
        <v>200</v>
      </c>
      <c r="E4" s="134"/>
      <c r="F4" s="134"/>
      <c r="G4" s="134"/>
      <c r="H4" s="135"/>
      <c r="I4" s="134"/>
      <c r="J4" s="134"/>
      <c r="K4" s="151"/>
      <c r="L4" s="134"/>
      <c r="M4" s="135"/>
      <c r="N4" s="152"/>
    </row>
    <row r="5" ht="24" customHeight="1" spans="1:14">
      <c r="A5" s="136"/>
      <c r="B5" s="137"/>
      <c r="C5" s="137"/>
      <c r="D5" s="138" t="s">
        <v>57</v>
      </c>
      <c r="E5" s="138" t="s">
        <v>60</v>
      </c>
      <c r="F5" s="138" t="s">
        <v>483</v>
      </c>
      <c r="G5" s="138" t="s">
        <v>484</v>
      </c>
      <c r="H5" s="139" t="s">
        <v>485</v>
      </c>
      <c r="I5" s="153" t="s">
        <v>486</v>
      </c>
      <c r="J5" s="153"/>
      <c r="K5" s="154"/>
      <c r="L5" s="153"/>
      <c r="M5" s="155"/>
      <c r="N5" s="141"/>
    </row>
    <row r="6" ht="54" customHeight="1" spans="1:14">
      <c r="A6" s="140"/>
      <c r="B6" s="141"/>
      <c r="C6" s="141"/>
      <c r="D6" s="142"/>
      <c r="E6" s="142" t="s">
        <v>59</v>
      </c>
      <c r="F6" s="142"/>
      <c r="G6" s="142"/>
      <c r="H6" s="143"/>
      <c r="I6" s="142" t="s">
        <v>59</v>
      </c>
      <c r="J6" s="142" t="s">
        <v>66</v>
      </c>
      <c r="K6" s="141" t="s">
        <v>67</v>
      </c>
      <c r="L6" s="142" t="s">
        <v>68</v>
      </c>
      <c r="M6" s="143" t="s">
        <v>69</v>
      </c>
      <c r="N6" s="141" t="s">
        <v>70</v>
      </c>
    </row>
    <row r="7" ht="17.25" customHeight="1" spans="1:14">
      <c r="A7" s="144">
        <v>1</v>
      </c>
      <c r="B7" s="144">
        <v>2</v>
      </c>
      <c r="C7" s="144">
        <v>3</v>
      </c>
      <c r="D7" s="144">
        <v>4</v>
      </c>
      <c r="E7" s="144">
        <v>5</v>
      </c>
      <c r="F7" s="144">
        <v>6</v>
      </c>
      <c r="G7" s="144">
        <v>7</v>
      </c>
      <c r="H7" s="144">
        <v>8</v>
      </c>
      <c r="I7" s="144">
        <v>9</v>
      </c>
      <c r="J7" s="144">
        <v>10</v>
      </c>
      <c r="K7" s="144">
        <v>11</v>
      </c>
      <c r="L7" s="144">
        <v>12</v>
      </c>
      <c r="M7" s="144">
        <v>13</v>
      </c>
      <c r="N7" s="144">
        <v>14</v>
      </c>
    </row>
    <row r="8" ht="21" customHeight="1" spans="1:14">
      <c r="A8" s="145"/>
      <c r="B8" s="146"/>
      <c r="C8" s="146"/>
      <c r="D8" s="65"/>
      <c r="E8" s="65"/>
      <c r="F8" s="65"/>
      <c r="G8" s="65"/>
      <c r="H8" s="65"/>
      <c r="I8" s="65"/>
      <c r="J8" s="65"/>
      <c r="K8" s="65"/>
      <c r="L8" s="65"/>
      <c r="M8" s="65"/>
      <c r="N8" s="65"/>
    </row>
    <row r="9" ht="21" customHeight="1" spans="1:14">
      <c r="A9" s="146"/>
      <c r="B9" s="146"/>
      <c r="C9" s="146"/>
      <c r="D9" s="65"/>
      <c r="E9" s="65"/>
      <c r="F9" s="65"/>
      <c r="G9" s="65"/>
      <c r="H9" s="65"/>
      <c r="I9" s="65"/>
      <c r="J9" s="65"/>
      <c r="K9" s="65"/>
      <c r="L9" s="65"/>
      <c r="M9" s="65"/>
      <c r="N9" s="65"/>
    </row>
    <row r="10" ht="21" customHeight="1" spans="1:14">
      <c r="A10" s="146"/>
      <c r="B10" s="146"/>
      <c r="C10" s="146"/>
      <c r="D10" s="65"/>
      <c r="E10" s="65"/>
      <c r="F10" s="65"/>
      <c r="G10" s="65"/>
      <c r="H10" s="65"/>
      <c r="I10" s="65"/>
      <c r="J10" s="65"/>
      <c r="K10" s="65"/>
      <c r="L10" s="65"/>
      <c r="M10" s="65"/>
      <c r="N10" s="65"/>
    </row>
    <row r="11" ht="21" customHeight="1" spans="1:14">
      <c r="A11" s="147" t="s">
        <v>182</v>
      </c>
      <c r="B11" s="148"/>
      <c r="C11" s="148"/>
      <c r="D11" s="65"/>
      <c r="E11" s="65"/>
      <c r="F11" s="65"/>
      <c r="G11" s="65"/>
      <c r="H11" s="65"/>
      <c r="I11" s="65"/>
      <c r="J11" s="65"/>
      <c r="K11" s="65"/>
      <c r="L11" s="65"/>
      <c r="M11" s="65"/>
      <c r="N11" s="65"/>
    </row>
    <row r="12" s="121" customFormat="1" customHeight="1" spans="1:1">
      <c r="A12" s="121" t="s">
        <v>504</v>
      </c>
    </row>
  </sheetData>
  <mergeCells count="14">
    <mergeCell ref="A2:N2"/>
    <mergeCell ref="A3:C3"/>
    <mergeCell ref="D4:N4"/>
    <mergeCell ref="I5:N5"/>
    <mergeCell ref="A11:C11"/>
    <mergeCell ref="A12:XFD12"/>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selection activeCell="A4" sqref="A4:D4"/>
    </sheetView>
  </sheetViews>
  <sheetFormatPr defaultColWidth="9.15" defaultRowHeight="14.25" customHeight="1" outlineLevelCol="4"/>
  <cols>
    <col min="1" max="1" width="44.25" style="46" customWidth="1"/>
    <col min="2" max="5" width="20" style="46" customWidth="1"/>
    <col min="6" max="16384" width="9.15" style="46"/>
  </cols>
  <sheetData>
    <row r="1" s="46" customFormat="1" customHeight="1" spans="1:5">
      <c r="A1" s="107"/>
      <c r="B1" s="107"/>
      <c r="C1" s="107"/>
      <c r="D1" s="107"/>
      <c r="E1" s="107"/>
    </row>
    <row r="2" s="46" customFormat="1" ht="17.25" customHeight="1" spans="4:5">
      <c r="D2" s="108"/>
      <c r="E2" s="48" t="s">
        <v>505</v>
      </c>
    </row>
    <row r="3" s="46" customFormat="1" ht="41.25" customHeight="1" spans="1:5">
      <c r="A3" s="109" t="str">
        <f>"2026"&amp;"年对下转移支付预算表"</f>
        <v>2026年对下转移支付预算表</v>
      </c>
      <c r="B3" s="49"/>
      <c r="C3" s="49"/>
      <c r="D3" s="49"/>
      <c r="E3" s="102"/>
    </row>
    <row r="4" s="46" customFormat="1" ht="18" customHeight="1" spans="1:5">
      <c r="A4" s="110" t="s">
        <v>2</v>
      </c>
      <c r="B4" s="111"/>
      <c r="C4" s="111"/>
      <c r="D4" s="112"/>
      <c r="E4" s="53" t="s">
        <v>3</v>
      </c>
    </row>
    <row r="5" s="46" customFormat="1" ht="19.5" customHeight="1" spans="1:5">
      <c r="A5" s="58" t="s">
        <v>506</v>
      </c>
      <c r="B5" s="16" t="s">
        <v>200</v>
      </c>
      <c r="C5" s="17"/>
      <c r="D5" s="17"/>
      <c r="E5" s="113" t="s">
        <v>507</v>
      </c>
    </row>
    <row r="6" s="46" customFormat="1" ht="40.5" customHeight="1" spans="1:5">
      <c r="A6" s="61"/>
      <c r="B6" s="70" t="s">
        <v>57</v>
      </c>
      <c r="C6" s="55" t="s">
        <v>60</v>
      </c>
      <c r="D6" s="114" t="s">
        <v>483</v>
      </c>
      <c r="E6" s="113"/>
    </row>
    <row r="7" s="46" customFormat="1" ht="19.5" customHeight="1" spans="1:5">
      <c r="A7" s="62">
        <v>1</v>
      </c>
      <c r="B7" s="62">
        <v>2</v>
      </c>
      <c r="C7" s="62">
        <v>3</v>
      </c>
      <c r="D7" s="115">
        <v>4</v>
      </c>
      <c r="E7" s="116">
        <v>24</v>
      </c>
    </row>
    <row r="8" s="46" customFormat="1" ht="19.5" customHeight="1" spans="1:5">
      <c r="A8" s="22"/>
      <c r="B8" s="117"/>
      <c r="C8" s="117"/>
      <c r="D8" s="117"/>
      <c r="E8" s="117"/>
    </row>
    <row r="9" s="46" customFormat="1" ht="19.5" customHeight="1" spans="1:5">
      <c r="A9" s="118"/>
      <c r="B9" s="119"/>
      <c r="C9" s="119"/>
      <c r="D9" s="119"/>
      <c r="E9" s="119"/>
    </row>
    <row r="10" s="46" customFormat="1" ht="20" customHeight="1" spans="1:5">
      <c r="A10" s="120" t="s">
        <v>508</v>
      </c>
      <c r="B10" s="120"/>
      <c r="C10" s="120"/>
      <c r="D10" s="120"/>
      <c r="E10" s="120"/>
    </row>
  </sheetData>
  <mergeCells count="6">
    <mergeCell ref="A3:E3"/>
    <mergeCell ref="A4:D4"/>
    <mergeCell ref="B5:D5"/>
    <mergeCell ref="A10:E10"/>
    <mergeCell ref="A5:A6"/>
    <mergeCell ref="E5:E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3" sqref="A3:H3"/>
    </sheetView>
  </sheetViews>
  <sheetFormatPr defaultColWidth="9.14166666666667" defaultRowHeight="12" customHeight="1" outlineLevelRow="7"/>
  <cols>
    <col min="1" max="1" width="34.2833333333333" style="46" customWidth="1"/>
    <col min="2" max="2" width="29" style="46" customWidth="1"/>
    <col min="3" max="5" width="23.575" style="46" customWidth="1"/>
    <col min="6" max="6" width="11.2833333333333" style="46" customWidth="1"/>
    <col min="7" max="7" width="25.1416666666667" style="46" customWidth="1"/>
    <col min="8" max="8" width="15.575" style="46" customWidth="1"/>
    <col min="9" max="9" width="13.425" style="46" customWidth="1"/>
    <col min="10" max="10" width="18.85" style="46" customWidth="1"/>
    <col min="11" max="16384" width="9.14166666666667" style="46"/>
  </cols>
  <sheetData>
    <row r="1" ht="16.5" customHeight="1" spans="10:10">
      <c r="J1" s="48" t="s">
        <v>509</v>
      </c>
    </row>
    <row r="2" ht="41.25" customHeight="1" spans="1:10">
      <c r="A2" s="101" t="s">
        <v>510</v>
      </c>
      <c r="B2" s="49"/>
      <c r="C2" s="49"/>
      <c r="D2" s="49"/>
      <c r="E2" s="49"/>
      <c r="F2" s="102"/>
      <c r="G2" s="49"/>
      <c r="H2" s="102"/>
      <c r="I2" s="102"/>
      <c r="J2" s="49"/>
    </row>
    <row r="3" ht="17.25" customHeight="1" spans="1:1">
      <c r="A3" s="50" t="s">
        <v>2</v>
      </c>
    </row>
    <row r="4" ht="44.25" customHeight="1" spans="1:10">
      <c r="A4" s="21" t="s">
        <v>308</v>
      </c>
      <c r="B4" s="21" t="s">
        <v>309</v>
      </c>
      <c r="C4" s="21" t="s">
        <v>310</v>
      </c>
      <c r="D4" s="21" t="s">
        <v>311</v>
      </c>
      <c r="E4" s="21" t="s">
        <v>312</v>
      </c>
      <c r="F4" s="103" t="s">
        <v>313</v>
      </c>
      <c r="G4" s="21" t="s">
        <v>314</v>
      </c>
      <c r="H4" s="103" t="s">
        <v>315</v>
      </c>
      <c r="I4" s="103" t="s">
        <v>316</v>
      </c>
      <c r="J4" s="21" t="s">
        <v>317</v>
      </c>
    </row>
    <row r="5" ht="14.25" customHeight="1" spans="1:10">
      <c r="A5" s="21">
        <v>1</v>
      </c>
      <c r="B5" s="21">
        <v>2</v>
      </c>
      <c r="C5" s="21">
        <v>3</v>
      </c>
      <c r="D5" s="21">
        <v>4</v>
      </c>
      <c r="E5" s="21">
        <v>5</v>
      </c>
      <c r="F5" s="103">
        <v>6</v>
      </c>
      <c r="G5" s="21">
        <v>7</v>
      </c>
      <c r="H5" s="103">
        <v>8</v>
      </c>
      <c r="I5" s="103">
        <v>9</v>
      </c>
      <c r="J5" s="21">
        <v>10</v>
      </c>
    </row>
    <row r="6" ht="42" customHeight="1" spans="1:10">
      <c r="A6" s="22"/>
      <c r="B6" s="104"/>
      <c r="C6" s="104"/>
      <c r="D6" s="104"/>
      <c r="E6" s="36"/>
      <c r="F6" s="105"/>
      <c r="G6" s="36"/>
      <c r="H6" s="105"/>
      <c r="I6" s="105"/>
      <c r="J6" s="36"/>
    </row>
    <row r="7" ht="42" customHeight="1" spans="1:10">
      <c r="A7" s="22"/>
      <c r="B7" s="89"/>
      <c r="C7" s="89"/>
      <c r="D7" s="89"/>
      <c r="E7" s="22"/>
      <c r="F7" s="89"/>
      <c r="G7" s="22"/>
      <c r="H7" s="89"/>
      <c r="I7" s="89"/>
      <c r="J7" s="22"/>
    </row>
    <row r="8" ht="30" customHeight="1" spans="1:1">
      <c r="A8" s="106" t="s">
        <v>511</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B16" sqref="B16"/>
    </sheetView>
  </sheetViews>
  <sheetFormatPr defaultColWidth="10.425" defaultRowHeight="14.25" customHeight="1" outlineLevelCol="7"/>
  <cols>
    <col min="1" max="2" width="33.7083333333333" style="46" customWidth="1"/>
    <col min="3" max="3" width="45.575" style="46" customWidth="1"/>
    <col min="4" max="4" width="27.575" style="46" customWidth="1"/>
    <col min="5" max="5" width="21.7083333333333" style="46" customWidth="1"/>
    <col min="6" max="8" width="26.2833333333333" style="46" customWidth="1"/>
    <col min="9" max="16384" width="10.425" style="46"/>
  </cols>
  <sheetData>
    <row r="1" customHeight="1" spans="1:8">
      <c r="A1" s="77" t="s">
        <v>512</v>
      </c>
      <c r="B1" s="78"/>
      <c r="C1" s="79"/>
      <c r="D1" s="79"/>
      <c r="E1" s="79"/>
      <c r="F1" s="78"/>
      <c r="G1" s="78"/>
      <c r="H1" s="79"/>
    </row>
    <row r="2" ht="41.25" customHeight="1" spans="1:8">
      <c r="A2" s="80" t="s">
        <v>513</v>
      </c>
      <c r="B2" s="81"/>
      <c r="C2" s="82"/>
      <c r="D2" s="82"/>
      <c r="E2" s="82"/>
      <c r="F2" s="81"/>
      <c r="G2" s="81"/>
      <c r="H2" s="82"/>
    </row>
    <row r="3" customHeight="1" spans="1:8">
      <c r="A3" s="83" t="s">
        <v>2</v>
      </c>
      <c r="C3" s="84"/>
      <c r="E3" s="82"/>
      <c r="F3" s="81"/>
      <c r="G3" s="81"/>
      <c r="H3" s="85" t="s">
        <v>3</v>
      </c>
    </row>
    <row r="4" ht="28.5" customHeight="1" spans="1:8">
      <c r="A4" s="86" t="s">
        <v>193</v>
      </c>
      <c r="B4" s="86" t="s">
        <v>514</v>
      </c>
      <c r="C4" s="86" t="s">
        <v>515</v>
      </c>
      <c r="D4" s="86" t="s">
        <v>516</v>
      </c>
      <c r="E4" s="86" t="s">
        <v>517</v>
      </c>
      <c r="F4" s="76" t="s">
        <v>518</v>
      </c>
      <c r="G4" s="76"/>
      <c r="H4" s="86"/>
    </row>
    <row r="5" ht="21" customHeight="1" spans="1:8">
      <c r="A5" s="86"/>
      <c r="B5" s="87"/>
      <c r="C5" s="88"/>
      <c r="D5" s="87"/>
      <c r="E5" s="87"/>
      <c r="F5" s="76" t="s">
        <v>481</v>
      </c>
      <c r="G5" s="76" t="s">
        <v>519</v>
      </c>
      <c r="H5" s="76" t="s">
        <v>520</v>
      </c>
    </row>
    <row r="6" ht="17.25" customHeight="1" spans="1:8">
      <c r="A6" s="36" t="s">
        <v>85</v>
      </c>
      <c r="B6" s="36">
        <v>2</v>
      </c>
      <c r="C6" s="36">
        <v>3</v>
      </c>
      <c r="D6" s="36">
        <v>4</v>
      </c>
      <c r="E6" s="34">
        <v>5</v>
      </c>
      <c r="F6" s="34">
        <v>6</v>
      </c>
      <c r="G6" s="36">
        <v>7</v>
      </c>
      <c r="H6" s="36">
        <v>8</v>
      </c>
    </row>
    <row r="7" ht="19.5" customHeight="1" spans="1:8">
      <c r="A7" s="22"/>
      <c r="B7" s="89"/>
      <c r="C7" s="22"/>
      <c r="D7" s="89"/>
      <c r="E7" s="34"/>
      <c r="F7" s="90"/>
      <c r="G7" s="91"/>
      <c r="H7" s="91"/>
    </row>
    <row r="8" ht="19.5" customHeight="1" spans="1:8">
      <c r="A8" s="22"/>
      <c r="B8" s="89"/>
      <c r="C8" s="22"/>
      <c r="D8" s="89"/>
      <c r="E8" s="34"/>
      <c r="F8" s="90"/>
      <c r="G8" s="91"/>
      <c r="H8" s="91"/>
    </row>
    <row r="9" ht="19.5" customHeight="1" spans="1:8">
      <c r="A9" s="24" t="s">
        <v>57</v>
      </c>
      <c r="B9" s="92"/>
      <c r="C9" s="93"/>
      <c r="D9" s="94"/>
      <c r="E9" s="94"/>
      <c r="F9" s="90"/>
      <c r="G9" s="91"/>
      <c r="H9" s="91"/>
    </row>
    <row r="10" ht="19.5" customHeight="1" spans="1:8">
      <c r="A10" s="95" t="s">
        <v>521</v>
      </c>
      <c r="B10" s="96"/>
      <c r="C10" s="97"/>
      <c r="D10" s="95"/>
      <c r="E10" s="95"/>
      <c r="F10" s="98"/>
      <c r="G10" s="99"/>
      <c r="H10" s="99"/>
    </row>
    <row r="11" ht="26" customHeight="1" spans="1:8">
      <c r="A11" s="100" t="s">
        <v>522</v>
      </c>
      <c r="B11" s="100"/>
      <c r="C11" s="100"/>
      <c r="D11" s="100"/>
      <c r="E11" s="100"/>
      <c r="F11" s="100"/>
      <c r="G11" s="100"/>
      <c r="H11" s="100"/>
    </row>
  </sheetData>
  <mergeCells count="12">
    <mergeCell ref="A1:H1"/>
    <mergeCell ref="A2:H2"/>
    <mergeCell ref="A3:B3"/>
    <mergeCell ref="F4:H4"/>
    <mergeCell ref="A9:E9"/>
    <mergeCell ref="A10:H10"/>
    <mergeCell ref="A11:H11"/>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C22" sqref="C22"/>
    </sheetView>
  </sheetViews>
  <sheetFormatPr defaultColWidth="9.14166666666667" defaultRowHeight="14.25" customHeight="1"/>
  <cols>
    <col min="1" max="1" width="19.2833333333333" style="46" customWidth="1"/>
    <col min="2" max="2" width="33.85" style="46" customWidth="1"/>
    <col min="3" max="3" width="23.85" style="46" customWidth="1"/>
    <col min="4" max="4" width="11.1416666666667" style="46" customWidth="1"/>
    <col min="5" max="5" width="17.7083333333333" style="46" customWidth="1"/>
    <col min="6" max="6" width="9.85" style="46" customWidth="1"/>
    <col min="7" max="7" width="17.7083333333333" style="46" customWidth="1"/>
    <col min="8" max="11" width="23.1416666666667" style="46" customWidth="1"/>
    <col min="12" max="16384" width="9.14166666666667" style="46"/>
  </cols>
  <sheetData>
    <row r="1" customHeight="1" spans="4:11">
      <c r="D1" s="47"/>
      <c r="E1" s="47"/>
      <c r="F1" s="47"/>
      <c r="G1" s="47"/>
      <c r="K1" s="48" t="s">
        <v>523</v>
      </c>
    </row>
    <row r="2" ht="41.25" customHeight="1" spans="1:11">
      <c r="A2" s="281" t="s">
        <v>524</v>
      </c>
      <c r="B2" s="49"/>
      <c r="C2" s="49"/>
      <c r="D2" s="49"/>
      <c r="E2" s="49"/>
      <c r="F2" s="49"/>
      <c r="G2" s="49"/>
      <c r="H2" s="49"/>
      <c r="I2" s="49"/>
      <c r="J2" s="49"/>
      <c r="K2" s="49"/>
    </row>
    <row r="3" ht="13.5" customHeight="1" spans="1:11">
      <c r="A3" s="50" t="s">
        <v>2</v>
      </c>
      <c r="B3" s="51"/>
      <c r="C3" s="51"/>
      <c r="D3" s="51"/>
      <c r="E3" s="51"/>
      <c r="F3" s="51"/>
      <c r="G3" s="51"/>
      <c r="H3" s="52"/>
      <c r="I3" s="52"/>
      <c r="J3" s="52"/>
      <c r="K3" s="53" t="s">
        <v>3</v>
      </c>
    </row>
    <row r="4" ht="21.75" customHeight="1" spans="1:11">
      <c r="A4" s="54" t="s">
        <v>269</v>
      </c>
      <c r="B4" s="54" t="s">
        <v>195</v>
      </c>
      <c r="C4" s="54" t="s">
        <v>270</v>
      </c>
      <c r="D4" s="55" t="s">
        <v>196</v>
      </c>
      <c r="E4" s="55" t="s">
        <v>197</v>
      </c>
      <c r="F4" s="55" t="s">
        <v>198</v>
      </c>
      <c r="G4" s="55" t="s">
        <v>199</v>
      </c>
      <c r="H4" s="58" t="s">
        <v>57</v>
      </c>
      <c r="I4" s="16" t="s">
        <v>525</v>
      </c>
      <c r="J4" s="17"/>
      <c r="K4" s="41"/>
    </row>
    <row r="5" ht="21.75" customHeight="1" spans="1:11">
      <c r="A5" s="56"/>
      <c r="B5" s="56"/>
      <c r="C5" s="56"/>
      <c r="D5" s="57"/>
      <c r="E5" s="57"/>
      <c r="F5" s="57"/>
      <c r="G5" s="57"/>
      <c r="H5" s="70"/>
      <c r="I5" s="55" t="s">
        <v>60</v>
      </c>
      <c r="J5" s="55" t="s">
        <v>61</v>
      </c>
      <c r="K5" s="55" t="s">
        <v>62</v>
      </c>
    </row>
    <row r="6" ht="40.5" customHeight="1" spans="1:11">
      <c r="A6" s="59"/>
      <c r="B6" s="59"/>
      <c r="C6" s="59"/>
      <c r="D6" s="60"/>
      <c r="E6" s="60"/>
      <c r="F6" s="60"/>
      <c r="G6" s="60"/>
      <c r="H6" s="61"/>
      <c r="I6" s="60" t="s">
        <v>59</v>
      </c>
      <c r="J6" s="60"/>
      <c r="K6" s="60"/>
    </row>
    <row r="7" ht="15" customHeight="1" spans="1:11">
      <c r="A7" s="62">
        <v>1</v>
      </c>
      <c r="B7" s="62">
        <v>2</v>
      </c>
      <c r="C7" s="62">
        <v>3</v>
      </c>
      <c r="D7" s="62">
        <v>4</v>
      </c>
      <c r="E7" s="62">
        <v>5</v>
      </c>
      <c r="F7" s="62">
        <v>6</v>
      </c>
      <c r="G7" s="62">
        <v>7</v>
      </c>
      <c r="H7" s="62">
        <v>8</v>
      </c>
      <c r="I7" s="62">
        <v>9</v>
      </c>
      <c r="J7" s="76">
        <v>10</v>
      </c>
      <c r="K7" s="76">
        <v>11</v>
      </c>
    </row>
    <row r="8" ht="18.75" customHeight="1" spans="1:11">
      <c r="A8" s="71" t="s">
        <v>276</v>
      </c>
      <c r="B8" s="35" t="s">
        <v>395</v>
      </c>
      <c r="C8" s="71" t="s">
        <v>72</v>
      </c>
      <c r="D8" s="71" t="s">
        <v>526</v>
      </c>
      <c r="E8" s="71" t="s">
        <v>527</v>
      </c>
      <c r="F8" s="71" t="s">
        <v>249</v>
      </c>
      <c r="G8" s="71" t="s">
        <v>250</v>
      </c>
      <c r="H8" s="72">
        <v>490000</v>
      </c>
      <c r="I8" s="72">
        <v>490000</v>
      </c>
      <c r="J8" s="72"/>
      <c r="K8" s="72"/>
    </row>
    <row r="9" ht="18.75" customHeight="1" spans="1:11">
      <c r="A9" s="71" t="s">
        <v>276</v>
      </c>
      <c r="B9" s="35" t="s">
        <v>318</v>
      </c>
      <c r="C9" s="71" t="s">
        <v>72</v>
      </c>
      <c r="D9" s="71" t="s">
        <v>526</v>
      </c>
      <c r="E9" s="71" t="s">
        <v>527</v>
      </c>
      <c r="F9" s="71" t="s">
        <v>249</v>
      </c>
      <c r="G9" s="71" t="s">
        <v>250</v>
      </c>
      <c r="H9" s="72">
        <v>310000</v>
      </c>
      <c r="I9" s="72">
        <v>310000</v>
      </c>
      <c r="J9" s="72"/>
      <c r="K9" s="72"/>
    </row>
    <row r="10" ht="18.75" customHeight="1" spans="1:11">
      <c r="A10" s="73" t="s">
        <v>182</v>
      </c>
      <c r="B10" s="74"/>
      <c r="C10" s="74"/>
      <c r="D10" s="74"/>
      <c r="E10" s="74"/>
      <c r="F10" s="74"/>
      <c r="G10" s="75"/>
      <c r="H10" s="72">
        <v>800000</v>
      </c>
      <c r="I10" s="72">
        <v>800000</v>
      </c>
      <c r="J10" s="72"/>
      <c r="K10" s="72"/>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workbookViewId="0">
      <selection activeCell="C22" sqref="C22"/>
    </sheetView>
  </sheetViews>
  <sheetFormatPr defaultColWidth="9.14166666666667" defaultRowHeight="14.25" customHeight="1" outlineLevelCol="6"/>
  <cols>
    <col min="1" max="1" width="35.2833333333333" style="46" customWidth="1"/>
    <col min="2" max="4" width="28" style="46" customWidth="1"/>
    <col min="5" max="7" width="23.85" style="46" customWidth="1"/>
    <col min="8" max="16384" width="9.14166666666667" style="46"/>
  </cols>
  <sheetData>
    <row r="1" ht="13.5" customHeight="1" spans="4:7">
      <c r="D1" s="47"/>
      <c r="G1" s="48" t="s">
        <v>528</v>
      </c>
    </row>
    <row r="2" ht="41.25" customHeight="1" spans="1:7">
      <c r="A2" s="49" t="s">
        <v>529</v>
      </c>
      <c r="B2" s="49"/>
      <c r="C2" s="49"/>
      <c r="D2" s="49"/>
      <c r="E2" s="49"/>
      <c r="F2" s="49"/>
      <c r="G2" s="49"/>
    </row>
    <row r="3" ht="13.5" customHeight="1" spans="1:7">
      <c r="A3" s="50" t="s">
        <v>2</v>
      </c>
      <c r="B3" s="51"/>
      <c r="C3" s="51"/>
      <c r="D3" s="51"/>
      <c r="E3" s="52"/>
      <c r="F3" s="52"/>
      <c r="G3" s="53" t="s">
        <v>3</v>
      </c>
    </row>
    <row r="4" ht="21.75" customHeight="1" spans="1:7">
      <c r="A4" s="54" t="s">
        <v>270</v>
      </c>
      <c r="B4" s="54" t="s">
        <v>269</v>
      </c>
      <c r="C4" s="54" t="s">
        <v>195</v>
      </c>
      <c r="D4" s="55" t="s">
        <v>530</v>
      </c>
      <c r="E4" s="16" t="s">
        <v>60</v>
      </c>
      <c r="F4" s="17"/>
      <c r="G4" s="41"/>
    </row>
    <row r="5" ht="21.75" customHeight="1" spans="1:7">
      <c r="A5" s="56"/>
      <c r="B5" s="56"/>
      <c r="C5" s="56"/>
      <c r="D5" s="57"/>
      <c r="E5" s="58" t="s">
        <v>531</v>
      </c>
      <c r="F5" s="55" t="s">
        <v>532</v>
      </c>
      <c r="G5" s="55" t="s">
        <v>533</v>
      </c>
    </row>
    <row r="6" ht="40.5" customHeight="1" spans="1:7">
      <c r="A6" s="59"/>
      <c r="B6" s="59"/>
      <c r="C6" s="59"/>
      <c r="D6" s="60"/>
      <c r="E6" s="61"/>
      <c r="F6" s="60" t="s">
        <v>59</v>
      </c>
      <c r="G6" s="60"/>
    </row>
    <row r="7" ht="15" customHeight="1" spans="1:7">
      <c r="A7" s="62">
        <v>1</v>
      </c>
      <c r="B7" s="62">
        <v>2</v>
      </c>
      <c r="C7" s="62">
        <v>3</v>
      </c>
      <c r="D7" s="62">
        <v>4</v>
      </c>
      <c r="E7" s="62">
        <v>5</v>
      </c>
      <c r="F7" s="62">
        <v>6</v>
      </c>
      <c r="G7" s="62">
        <v>7</v>
      </c>
    </row>
    <row r="8" ht="15" customHeight="1" spans="1:7">
      <c r="A8" s="63" t="s">
        <v>72</v>
      </c>
      <c r="B8" s="64" t="s">
        <v>534</v>
      </c>
      <c r="C8" s="64" t="s">
        <v>275</v>
      </c>
      <c r="D8" s="35" t="s">
        <v>535</v>
      </c>
      <c r="E8" s="65">
        <v>58032</v>
      </c>
      <c r="F8" s="62"/>
      <c r="G8" s="62"/>
    </row>
    <row r="9" ht="15" customHeight="1" spans="1:7">
      <c r="A9" s="63" t="s">
        <v>72</v>
      </c>
      <c r="B9" s="64" t="s">
        <v>536</v>
      </c>
      <c r="C9" s="64" t="s">
        <v>292</v>
      </c>
      <c r="D9" s="35" t="s">
        <v>535</v>
      </c>
      <c r="E9" s="65">
        <v>50000</v>
      </c>
      <c r="F9" s="62"/>
      <c r="G9" s="62"/>
    </row>
    <row r="10" ht="15" customHeight="1" spans="1:7">
      <c r="A10" s="63" t="s">
        <v>72</v>
      </c>
      <c r="B10" s="64" t="s">
        <v>536</v>
      </c>
      <c r="C10" s="64" t="s">
        <v>294</v>
      </c>
      <c r="D10" s="35" t="s">
        <v>535</v>
      </c>
      <c r="E10" s="65">
        <v>250000</v>
      </c>
      <c r="F10" s="62"/>
      <c r="G10" s="62"/>
    </row>
    <row r="11" ht="17.25" customHeight="1" spans="1:7">
      <c r="A11" s="63" t="s">
        <v>72</v>
      </c>
      <c r="B11" s="64" t="s">
        <v>536</v>
      </c>
      <c r="C11" s="64" t="s">
        <v>296</v>
      </c>
      <c r="D11" s="35" t="s">
        <v>535</v>
      </c>
      <c r="E11" s="65">
        <v>100000</v>
      </c>
      <c r="F11" s="66"/>
      <c r="G11" s="66"/>
    </row>
    <row r="12" ht="18.75" customHeight="1" spans="1:7">
      <c r="A12" s="63" t="s">
        <v>72</v>
      </c>
      <c r="B12" s="64" t="s">
        <v>536</v>
      </c>
      <c r="C12" s="64" t="s">
        <v>298</v>
      </c>
      <c r="D12" s="35" t="s">
        <v>535</v>
      </c>
      <c r="E12" s="65">
        <v>400000</v>
      </c>
      <c r="F12" s="66"/>
      <c r="G12" s="66"/>
    </row>
    <row r="13" ht="18.75" customHeight="1" spans="1:7">
      <c r="A13" s="67" t="s">
        <v>57</v>
      </c>
      <c r="B13" s="68" t="s">
        <v>537</v>
      </c>
      <c r="C13" s="68"/>
      <c r="D13" s="69"/>
      <c r="E13" s="65">
        <v>858032</v>
      </c>
      <c r="F13" s="66"/>
      <c r="G13" s="66"/>
    </row>
  </sheetData>
  <mergeCells count="11">
    <mergeCell ref="A2:G2"/>
    <mergeCell ref="A3:D3"/>
    <mergeCell ref="E4:G4"/>
    <mergeCell ref="A13:D1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workbookViewId="0">
      <selection activeCell="A3" sqref="A3:C3"/>
    </sheetView>
  </sheetViews>
  <sheetFormatPr defaultColWidth="8.575" defaultRowHeight="14.25" customHeight="1"/>
  <cols>
    <col min="1" max="1" width="18.1416666666667" style="1" customWidth="1"/>
    <col min="2" max="2" width="23.425" style="1" customWidth="1"/>
    <col min="3" max="3" width="21.85" style="1" customWidth="1"/>
    <col min="4" max="4" width="15.575" style="1" customWidth="1"/>
    <col min="5" max="5" width="31.575" style="1" customWidth="1"/>
    <col min="6" max="6" width="15.425" style="1" customWidth="1"/>
    <col min="7" max="7" width="16.425" style="1" customWidth="1"/>
    <col min="8" max="8" width="29.575" style="1" customWidth="1"/>
    <col min="9" max="9" width="30.575" style="1" customWidth="1"/>
    <col min="10" max="10" width="23.85" style="1" customWidth="1"/>
    <col min="11" max="16384" width="8.575" style="1"/>
  </cols>
  <sheetData>
    <row r="1" s="1" customFormat="1" customHeight="1" spans="1:10">
      <c r="A1" s="3"/>
      <c r="B1" s="3"/>
      <c r="C1" s="3"/>
      <c r="D1" s="3"/>
      <c r="E1" s="3"/>
      <c r="F1" s="3"/>
      <c r="G1" s="3"/>
      <c r="H1" s="3"/>
      <c r="I1" s="3"/>
      <c r="J1" s="38"/>
    </row>
    <row r="2" s="1" customFormat="1" ht="41.25" customHeight="1" spans="1:10">
      <c r="A2" s="3" t="str">
        <f>"2026"&amp;"年部门整体支出绩效目标表"</f>
        <v>2026年部门整体支出绩效目标表</v>
      </c>
      <c r="B2" s="4"/>
      <c r="C2" s="4"/>
      <c r="D2" s="4"/>
      <c r="E2" s="4"/>
      <c r="F2" s="4"/>
      <c r="G2" s="4"/>
      <c r="H2" s="4"/>
      <c r="I2" s="4"/>
      <c r="J2" s="4"/>
    </row>
    <row r="3" s="1" customFormat="1" ht="17.25" customHeight="1" spans="1:10">
      <c r="A3" s="5" t="s">
        <v>2</v>
      </c>
      <c r="B3" s="5"/>
      <c r="C3" s="6"/>
      <c r="D3" s="7"/>
      <c r="E3" s="7"/>
      <c r="F3" s="7"/>
      <c r="G3" s="7"/>
      <c r="H3" s="7"/>
      <c r="I3" s="7"/>
      <c r="J3" s="282" t="s">
        <v>3</v>
      </c>
    </row>
    <row r="4" s="1" customFormat="1" ht="30" customHeight="1" spans="1:10">
      <c r="A4" s="8" t="s">
        <v>538</v>
      </c>
      <c r="B4" s="9"/>
      <c r="C4" s="10"/>
      <c r="D4" s="10"/>
      <c r="E4" s="11"/>
      <c r="F4" s="12"/>
      <c r="G4" s="11"/>
      <c r="H4" s="13"/>
      <c r="I4" s="10"/>
      <c r="J4" s="11"/>
    </row>
    <row r="5" s="1" customFormat="1" ht="32.25" customHeight="1" spans="1:10">
      <c r="A5" s="14" t="s">
        <v>539</v>
      </c>
      <c r="B5" s="15"/>
      <c r="C5" s="15"/>
      <c r="D5" s="15"/>
      <c r="E5" s="15"/>
      <c r="F5" s="15"/>
      <c r="G5" s="15"/>
      <c r="H5" s="15"/>
      <c r="I5" s="39"/>
      <c r="J5" s="40"/>
    </row>
    <row r="6" s="1" customFormat="1" ht="32.25" customHeight="1" spans="1:10">
      <c r="A6" s="16" t="s">
        <v>540</v>
      </c>
      <c r="B6" s="17"/>
      <c r="C6" s="17"/>
      <c r="D6" s="17"/>
      <c r="E6" s="17"/>
      <c r="F6" s="17"/>
      <c r="G6" s="17"/>
      <c r="H6" s="17"/>
      <c r="I6" s="41"/>
      <c r="J6" s="42" t="s">
        <v>541</v>
      </c>
    </row>
    <row r="7" s="1" customFormat="1" ht="99.75" customHeight="1" spans="1:10">
      <c r="A7" s="18" t="s">
        <v>542</v>
      </c>
      <c r="B7" s="19" t="s">
        <v>543</v>
      </c>
      <c r="C7" s="20"/>
      <c r="D7" s="20"/>
      <c r="E7" s="20"/>
      <c r="F7" s="20"/>
      <c r="G7" s="20"/>
      <c r="H7" s="20"/>
      <c r="I7" s="20"/>
      <c r="J7" s="43" t="s">
        <v>544</v>
      </c>
    </row>
    <row r="8" s="1" customFormat="1" ht="99.75" customHeight="1" spans="1:10">
      <c r="A8" s="18"/>
      <c r="B8" s="19" t="str">
        <f>"总体绩效目标（"&amp;"2026"&amp;"-"&amp;("2026"+2)&amp;"年期间）"</f>
        <v>总体绩效目标（2026-2028年期间）</v>
      </c>
      <c r="C8" s="20"/>
      <c r="D8" s="20"/>
      <c r="E8" s="20"/>
      <c r="F8" s="20"/>
      <c r="G8" s="20"/>
      <c r="H8" s="20"/>
      <c r="I8" s="20"/>
      <c r="J8" s="43" t="s">
        <v>545</v>
      </c>
    </row>
    <row r="9" s="1" customFormat="1" ht="75" customHeight="1" spans="1:10">
      <c r="A9" s="19" t="s">
        <v>546</v>
      </c>
      <c r="B9" s="21" t="str">
        <f>"预算年度（"&amp;"2026"&amp;"年）绩效目标"</f>
        <v>预算年度（2026年）绩效目标</v>
      </c>
      <c r="C9" s="22"/>
      <c r="D9" s="22"/>
      <c r="E9" s="22"/>
      <c r="F9" s="22"/>
      <c r="G9" s="22"/>
      <c r="H9" s="22"/>
      <c r="I9" s="22"/>
      <c r="J9" s="44" t="s">
        <v>547</v>
      </c>
    </row>
    <row r="10" s="1" customFormat="1" ht="32.25" customHeight="1" spans="1:10">
      <c r="A10" s="23" t="s">
        <v>548</v>
      </c>
      <c r="B10" s="23"/>
      <c r="C10" s="23"/>
      <c r="D10" s="23"/>
      <c r="E10" s="23"/>
      <c r="F10" s="23"/>
      <c r="G10" s="23"/>
      <c r="H10" s="23"/>
      <c r="I10" s="23"/>
      <c r="J10" s="23"/>
    </row>
    <row r="11" s="1" customFormat="1" ht="32.25" customHeight="1" spans="1:10">
      <c r="A11" s="19" t="s">
        <v>549</v>
      </c>
      <c r="B11" s="19"/>
      <c r="C11" s="18" t="s">
        <v>550</v>
      </c>
      <c r="D11" s="18"/>
      <c r="E11" s="18" t="s">
        <v>551</v>
      </c>
      <c r="F11" s="18"/>
      <c r="G11" s="18"/>
      <c r="H11" s="18" t="s">
        <v>552</v>
      </c>
      <c r="I11" s="18"/>
      <c r="J11" s="18"/>
    </row>
    <row r="12" s="1" customFormat="1" ht="32.25" customHeight="1" spans="1:10">
      <c r="A12" s="19"/>
      <c r="B12" s="19"/>
      <c r="C12" s="18"/>
      <c r="D12" s="18"/>
      <c r="E12" s="19" t="s">
        <v>553</v>
      </c>
      <c r="F12" s="19" t="s">
        <v>554</v>
      </c>
      <c r="G12" s="19" t="s">
        <v>555</v>
      </c>
      <c r="H12" s="19" t="s">
        <v>553</v>
      </c>
      <c r="I12" s="19" t="s">
        <v>554</v>
      </c>
      <c r="J12" s="19" t="s">
        <v>555</v>
      </c>
    </row>
    <row r="13" s="1" customFormat="1" ht="24" customHeight="1" spans="1:10">
      <c r="A13" s="24" t="s">
        <v>57</v>
      </c>
      <c r="B13" s="25"/>
      <c r="C13" s="25"/>
      <c r="D13" s="25"/>
      <c r="E13" s="26"/>
      <c r="F13" s="26"/>
      <c r="G13" s="26"/>
      <c r="H13" s="27"/>
      <c r="I13" s="27"/>
      <c r="J13" s="27"/>
    </row>
    <row r="14" s="1" customFormat="1" ht="34.5" customHeight="1" spans="1:10">
      <c r="A14" s="20"/>
      <c r="B14" s="28"/>
      <c r="C14" s="20"/>
      <c r="D14" s="28"/>
      <c r="E14" s="27"/>
      <c r="F14" s="27"/>
      <c r="G14" s="27"/>
      <c r="H14" s="27"/>
      <c r="I14" s="27"/>
      <c r="J14" s="27"/>
    </row>
    <row r="15" s="1" customFormat="1" ht="32.25" customHeight="1" spans="1:10">
      <c r="A15" s="23" t="s">
        <v>556</v>
      </c>
      <c r="B15" s="23"/>
      <c r="C15" s="23"/>
      <c r="D15" s="23"/>
      <c r="E15" s="23"/>
      <c r="F15" s="23"/>
      <c r="G15" s="23"/>
      <c r="H15" s="23"/>
      <c r="I15" s="23"/>
      <c r="J15" s="23"/>
    </row>
    <row r="16" s="1" customFormat="1" ht="32.25" customHeight="1" spans="1:10">
      <c r="A16" s="29" t="s">
        <v>557</v>
      </c>
      <c r="B16" s="29"/>
      <c r="C16" s="29"/>
      <c r="D16" s="29"/>
      <c r="E16" s="29"/>
      <c r="F16" s="29"/>
      <c r="G16" s="29"/>
      <c r="H16" s="30" t="s">
        <v>558</v>
      </c>
      <c r="I16" s="45" t="s">
        <v>317</v>
      </c>
      <c r="J16" s="30" t="s">
        <v>559</v>
      </c>
    </row>
    <row r="17" s="1" customFormat="1" ht="36" customHeight="1" spans="1:10">
      <c r="A17" s="31" t="s">
        <v>310</v>
      </c>
      <c r="B17" s="31" t="s">
        <v>560</v>
      </c>
      <c r="C17" s="32" t="s">
        <v>312</v>
      </c>
      <c r="D17" s="32" t="s">
        <v>313</v>
      </c>
      <c r="E17" s="32" t="s">
        <v>314</v>
      </c>
      <c r="F17" s="32" t="s">
        <v>315</v>
      </c>
      <c r="G17" s="32" t="s">
        <v>316</v>
      </c>
      <c r="H17" s="33"/>
      <c r="I17" s="33"/>
      <c r="J17" s="33"/>
    </row>
    <row r="18" s="1" customFormat="1" ht="32.25" customHeight="1" spans="1:10">
      <c r="A18" s="34"/>
      <c r="B18" s="34"/>
      <c r="C18" s="35"/>
      <c r="D18" s="34"/>
      <c r="E18" s="34"/>
      <c r="F18" s="34"/>
      <c r="G18" s="34"/>
      <c r="H18" s="36"/>
      <c r="I18" s="22"/>
      <c r="J18" s="36"/>
    </row>
    <row r="19" s="2" customFormat="1" customHeight="1" spans="1:13">
      <c r="A19" s="37" t="s">
        <v>561</v>
      </c>
      <c r="B19" s="1"/>
      <c r="C19" s="1"/>
      <c r="D19" s="1"/>
      <c r="E19" s="1"/>
      <c r="F19" s="1"/>
      <c r="G19" s="1"/>
      <c r="H19" s="1"/>
      <c r="I19" s="1"/>
      <c r="J19" s="1"/>
      <c r="K19" s="1"/>
      <c r="L19" s="1"/>
      <c r="M19" s="1"/>
    </row>
    <row r="20" s="2" customFormat="1" customHeight="1" spans="1:13">
      <c r="A20" s="1"/>
      <c r="B20" s="1"/>
      <c r="C20" s="1"/>
      <c r="D20" s="1"/>
      <c r="E20" s="1"/>
      <c r="F20" s="1"/>
      <c r="G20" s="1"/>
      <c r="H20" s="1"/>
      <c r="I20" s="1"/>
      <c r="J20" s="1"/>
      <c r="K20" s="1"/>
      <c r="L20" s="1"/>
      <c r="M20" s="1"/>
    </row>
    <row r="21" s="2" customFormat="1" customHeight="1" spans="1:13">
      <c r="A21" s="1"/>
      <c r="B21" s="1"/>
      <c r="C21" s="1"/>
      <c r="D21" s="1"/>
      <c r="E21" s="1"/>
      <c r="F21" s="1"/>
      <c r="G21" s="1"/>
      <c r="H21" s="1"/>
      <c r="I21" s="1"/>
      <c r="J21" s="1"/>
      <c r="K21" s="1"/>
      <c r="L21" s="1"/>
      <c r="M21" s="1"/>
    </row>
    <row r="22" s="2" customFormat="1" customHeight="1" spans="1:13">
      <c r="A22" s="1"/>
      <c r="B22" s="1"/>
      <c r="C22" s="1"/>
      <c r="D22" s="1"/>
      <c r="E22" s="1"/>
      <c r="F22" s="1"/>
      <c r="G22" s="1"/>
      <c r="H22" s="1"/>
      <c r="I22" s="1"/>
      <c r="J22" s="1"/>
      <c r="K22" s="1"/>
      <c r="L22" s="1"/>
      <c r="M22" s="1"/>
    </row>
    <row r="23" s="2" customFormat="1" customHeight="1" spans="1:13">
      <c r="A23" s="1"/>
      <c r="B23" s="1"/>
      <c r="C23" s="1"/>
      <c r="D23" s="1"/>
      <c r="E23" s="1"/>
      <c r="F23" s="1"/>
      <c r="G23" s="1"/>
      <c r="H23" s="1"/>
      <c r="I23" s="1"/>
      <c r="J23" s="1"/>
      <c r="K23" s="1"/>
      <c r="L23" s="1"/>
      <c r="M23" s="1"/>
    </row>
    <row r="24" s="2" customFormat="1" customHeight="1" spans="1:13">
      <c r="A24" s="1"/>
      <c r="B24" s="1"/>
      <c r="C24" s="1"/>
      <c r="D24" s="1"/>
      <c r="E24" s="1"/>
      <c r="F24" s="1"/>
      <c r="G24" s="1"/>
      <c r="H24" s="1"/>
      <c r="I24" s="1"/>
      <c r="J24" s="1"/>
      <c r="K24" s="1"/>
      <c r="L24" s="1"/>
      <c r="M24" s="1"/>
    </row>
    <row r="25" s="2" customFormat="1" customHeight="1" spans="1:13">
      <c r="A25" s="1"/>
      <c r="B25" s="1"/>
      <c r="C25" s="1"/>
      <c r="D25" s="1"/>
      <c r="E25" s="1"/>
      <c r="F25" s="1"/>
      <c r="G25" s="1"/>
      <c r="H25" s="1"/>
      <c r="I25" s="1"/>
      <c r="J25" s="1"/>
      <c r="K25" s="1"/>
      <c r="L25" s="1"/>
      <c r="M25" s="1"/>
    </row>
    <row r="26" s="2" customFormat="1" customHeight="1" spans="1:13">
      <c r="A26" s="1"/>
      <c r="B26" s="1"/>
      <c r="C26" s="1"/>
      <c r="D26" s="1"/>
      <c r="E26" s="1"/>
      <c r="F26" s="1"/>
      <c r="G26" s="1"/>
      <c r="H26" s="1"/>
      <c r="I26" s="1"/>
      <c r="J26" s="1"/>
      <c r="K26" s="1"/>
      <c r="L26" s="1"/>
      <c r="M26" s="1"/>
    </row>
    <row r="27" s="2" customFormat="1" customHeight="1" spans="1:13">
      <c r="A27" s="1"/>
      <c r="B27" s="1"/>
      <c r="C27" s="1"/>
      <c r="D27" s="1"/>
      <c r="E27" s="1"/>
      <c r="F27" s="1"/>
      <c r="G27" s="1"/>
      <c r="H27" s="1"/>
      <c r="I27" s="1"/>
      <c r="J27" s="1"/>
      <c r="K27" s="1"/>
      <c r="L27" s="1"/>
      <c r="M27" s="1"/>
    </row>
    <row r="28" s="2" customFormat="1" customHeight="1" spans="1:13">
      <c r="A28" s="1"/>
      <c r="B28" s="1"/>
      <c r="C28" s="1"/>
      <c r="D28" s="1"/>
      <c r="E28" s="1"/>
      <c r="F28" s="1"/>
      <c r="G28" s="1"/>
      <c r="H28" s="1"/>
      <c r="I28" s="1"/>
      <c r="J28" s="1"/>
      <c r="K28" s="1"/>
      <c r="L28" s="1"/>
      <c r="M28" s="1"/>
    </row>
    <row r="29" s="2" customFormat="1" customHeight="1" spans="1:13">
      <c r="A29" s="1"/>
      <c r="B29" s="1"/>
      <c r="C29" s="1"/>
      <c r="D29" s="1"/>
      <c r="E29" s="1"/>
      <c r="F29" s="1"/>
      <c r="G29" s="1"/>
      <c r="H29" s="1"/>
      <c r="I29" s="1"/>
      <c r="J29" s="1"/>
      <c r="K29" s="1"/>
      <c r="L29" s="1"/>
      <c r="M29" s="1"/>
    </row>
    <row r="30" s="2" customFormat="1" customHeight="1" spans="1:13">
      <c r="A30" s="1"/>
      <c r="B30" s="1"/>
      <c r="C30" s="1"/>
      <c r="D30" s="1"/>
      <c r="E30" s="1"/>
      <c r="F30" s="1"/>
      <c r="G30" s="1"/>
      <c r="H30" s="1"/>
      <c r="I30" s="1"/>
      <c r="J30" s="1"/>
      <c r="K30" s="1"/>
      <c r="L30" s="1"/>
      <c r="M30" s="1"/>
    </row>
    <row r="31" s="2" customFormat="1" customHeight="1" spans="1:13">
      <c r="A31" s="1"/>
      <c r="B31" s="1"/>
      <c r="C31" s="1"/>
      <c r="D31" s="1"/>
      <c r="E31" s="1"/>
      <c r="F31" s="1"/>
      <c r="G31" s="1"/>
      <c r="H31" s="1"/>
      <c r="I31" s="1"/>
      <c r="J31" s="1"/>
      <c r="K31" s="1"/>
      <c r="L31" s="1"/>
      <c r="M31" s="1"/>
    </row>
    <row r="32" s="2" customFormat="1" customHeight="1" spans="1:13">
      <c r="A32" s="1"/>
      <c r="B32" s="1"/>
      <c r="C32" s="1"/>
      <c r="D32" s="1"/>
      <c r="E32" s="1"/>
      <c r="F32" s="1"/>
      <c r="G32" s="1"/>
      <c r="H32" s="1"/>
      <c r="I32" s="1"/>
      <c r="J32" s="1"/>
      <c r="K32" s="1"/>
      <c r="L32" s="1"/>
      <c r="M32" s="1"/>
    </row>
  </sheetData>
  <mergeCells count="22">
    <mergeCell ref="A2:J2"/>
    <mergeCell ref="A3:C3"/>
    <mergeCell ref="B4:J4"/>
    <mergeCell ref="A5:J5"/>
    <mergeCell ref="A6:I6"/>
    <mergeCell ref="C7:I7"/>
    <mergeCell ref="C8:I8"/>
    <mergeCell ref="C9:I9"/>
    <mergeCell ref="A10:J10"/>
    <mergeCell ref="E11:G11"/>
    <mergeCell ref="H11:J11"/>
    <mergeCell ref="A13:D13"/>
    <mergeCell ref="A14:B14"/>
    <mergeCell ref="C14:D14"/>
    <mergeCell ref="A15:J15"/>
    <mergeCell ref="A16:G16"/>
    <mergeCell ref="A7:A8"/>
    <mergeCell ref="H16:H17"/>
    <mergeCell ref="I16:I17"/>
    <mergeCell ref="J16:J17"/>
    <mergeCell ref="A11:B12"/>
    <mergeCell ref="C11:D1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B20" sqref="B20"/>
    </sheetView>
  </sheetViews>
  <sheetFormatPr defaultColWidth="8.575" defaultRowHeight="12.75" customHeight="1"/>
  <cols>
    <col min="1" max="1" width="15.8916666666667" style="46" customWidth="1"/>
    <col min="2" max="2" width="35" style="46" customWidth="1"/>
    <col min="3" max="19" width="22" style="46" customWidth="1"/>
    <col min="20" max="16384" width="8.575" style="46"/>
  </cols>
  <sheetData>
    <row r="1" ht="17.25" customHeight="1" spans="1:1">
      <c r="A1" s="85" t="s">
        <v>53</v>
      </c>
    </row>
    <row r="2" ht="41.25" customHeight="1" spans="1:1">
      <c r="A2" s="80" t="s">
        <v>54</v>
      </c>
    </row>
    <row r="3" ht="17.25" customHeight="1" spans="1:19">
      <c r="A3" s="83" t="s">
        <v>2</v>
      </c>
      <c r="S3" s="84" t="s">
        <v>3</v>
      </c>
    </row>
    <row r="4" ht="21.75" customHeight="1" spans="1:19">
      <c r="A4" s="261" t="s">
        <v>55</v>
      </c>
      <c r="B4" s="262" t="s">
        <v>56</v>
      </c>
      <c r="C4" s="262" t="s">
        <v>57</v>
      </c>
      <c r="D4" s="263" t="s">
        <v>58</v>
      </c>
      <c r="E4" s="263"/>
      <c r="F4" s="263"/>
      <c r="G4" s="263"/>
      <c r="H4" s="263"/>
      <c r="I4" s="269"/>
      <c r="J4" s="263"/>
      <c r="K4" s="263"/>
      <c r="L4" s="263"/>
      <c r="M4" s="263"/>
      <c r="N4" s="270"/>
      <c r="O4" s="263" t="s">
        <v>47</v>
      </c>
      <c r="P4" s="263"/>
      <c r="Q4" s="263"/>
      <c r="R4" s="263"/>
      <c r="S4" s="270"/>
    </row>
    <row r="5" ht="27" customHeight="1" spans="1:19">
      <c r="A5" s="264"/>
      <c r="B5" s="265"/>
      <c r="C5" s="265"/>
      <c r="D5" s="265" t="s">
        <v>59</v>
      </c>
      <c r="E5" s="265" t="s">
        <v>60</v>
      </c>
      <c r="F5" s="265" t="s">
        <v>61</v>
      </c>
      <c r="G5" s="265" t="s">
        <v>62</v>
      </c>
      <c r="H5" s="265" t="s">
        <v>63</v>
      </c>
      <c r="I5" s="271" t="s">
        <v>64</v>
      </c>
      <c r="J5" s="272"/>
      <c r="K5" s="272"/>
      <c r="L5" s="272"/>
      <c r="M5" s="272"/>
      <c r="N5" s="273"/>
      <c r="O5" s="265" t="s">
        <v>59</v>
      </c>
      <c r="P5" s="265" t="s">
        <v>60</v>
      </c>
      <c r="Q5" s="265" t="s">
        <v>61</v>
      </c>
      <c r="R5" s="265" t="s">
        <v>62</v>
      </c>
      <c r="S5" s="265" t="s">
        <v>65</v>
      </c>
    </row>
    <row r="6" ht="30" customHeight="1" spans="1:19">
      <c r="A6" s="266"/>
      <c r="B6" s="267"/>
      <c r="C6" s="268"/>
      <c r="D6" s="268"/>
      <c r="E6" s="268"/>
      <c r="F6" s="268"/>
      <c r="G6" s="268"/>
      <c r="H6" s="268"/>
      <c r="I6" s="105" t="s">
        <v>59</v>
      </c>
      <c r="J6" s="273" t="s">
        <v>66</v>
      </c>
      <c r="K6" s="273" t="s">
        <v>67</v>
      </c>
      <c r="L6" s="273" t="s">
        <v>68</v>
      </c>
      <c r="M6" s="273" t="s">
        <v>69</v>
      </c>
      <c r="N6" s="273" t="s">
        <v>70</v>
      </c>
      <c r="O6" s="274"/>
      <c r="P6" s="274"/>
      <c r="Q6" s="274"/>
      <c r="R6" s="274"/>
      <c r="S6" s="268"/>
    </row>
    <row r="7" ht="15" customHeight="1" spans="1:19">
      <c r="A7" s="24">
        <v>1</v>
      </c>
      <c r="B7" s="24">
        <v>2</v>
      </c>
      <c r="C7" s="24">
        <v>3</v>
      </c>
      <c r="D7" s="24">
        <v>4</v>
      </c>
      <c r="E7" s="24">
        <v>5</v>
      </c>
      <c r="F7" s="24">
        <v>6</v>
      </c>
      <c r="G7" s="24">
        <v>7</v>
      </c>
      <c r="H7" s="24">
        <v>8</v>
      </c>
      <c r="I7" s="105">
        <v>9</v>
      </c>
      <c r="J7" s="24">
        <v>10</v>
      </c>
      <c r="K7" s="24">
        <v>11</v>
      </c>
      <c r="L7" s="24">
        <v>12</v>
      </c>
      <c r="M7" s="24">
        <v>13</v>
      </c>
      <c r="N7" s="24">
        <v>14</v>
      </c>
      <c r="O7" s="24">
        <v>15</v>
      </c>
      <c r="P7" s="24">
        <v>16</v>
      </c>
      <c r="Q7" s="24">
        <v>17</v>
      </c>
      <c r="R7" s="24">
        <v>18</v>
      </c>
      <c r="S7" s="24">
        <v>19</v>
      </c>
    </row>
    <row r="8" ht="18" customHeight="1" spans="1:19">
      <c r="A8" s="89" t="s">
        <v>71</v>
      </c>
      <c r="B8" s="89" t="s">
        <v>72</v>
      </c>
      <c r="C8" s="117">
        <v>19333081.02</v>
      </c>
      <c r="D8" s="117">
        <v>19333081.02</v>
      </c>
      <c r="E8" s="117">
        <v>5981449.99</v>
      </c>
      <c r="F8" s="117">
        <v>5000000</v>
      </c>
      <c r="G8" s="117"/>
      <c r="H8" s="117"/>
      <c r="I8" s="117">
        <v>8351631.03</v>
      </c>
      <c r="J8" s="117"/>
      <c r="K8" s="117"/>
      <c r="L8" s="117">
        <v>1563795</v>
      </c>
      <c r="M8" s="117"/>
      <c r="N8" s="117">
        <v>6787836.03</v>
      </c>
      <c r="O8" s="117"/>
      <c r="P8" s="117"/>
      <c r="Q8" s="117"/>
      <c r="R8" s="117"/>
      <c r="S8" s="117"/>
    </row>
    <row r="9" ht="18" customHeight="1" spans="1:19">
      <c r="A9" s="86" t="s">
        <v>57</v>
      </c>
      <c r="B9" s="227"/>
      <c r="C9" s="117">
        <v>19333081.02</v>
      </c>
      <c r="D9" s="117">
        <v>19333081.02</v>
      </c>
      <c r="E9" s="117">
        <v>5981449.99</v>
      </c>
      <c r="F9" s="117">
        <v>5000000</v>
      </c>
      <c r="G9" s="117"/>
      <c r="H9" s="117"/>
      <c r="I9" s="117">
        <v>8351631.03</v>
      </c>
      <c r="J9" s="117"/>
      <c r="K9" s="117"/>
      <c r="L9" s="117">
        <v>1563795</v>
      </c>
      <c r="M9" s="117"/>
      <c r="N9" s="117">
        <v>6787836.03</v>
      </c>
      <c r="O9" s="117"/>
      <c r="P9" s="117"/>
      <c r="Q9" s="117"/>
      <c r="R9" s="117"/>
      <c r="S9" s="11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GridLines="0" showZeros="0" workbookViewId="0">
      <selection activeCell="C18" sqref="C18"/>
    </sheetView>
  </sheetViews>
  <sheetFormatPr defaultColWidth="8.575" defaultRowHeight="12.75" customHeight="1"/>
  <cols>
    <col min="1" max="1" width="14.2833333333333" style="46" customWidth="1"/>
    <col min="2" max="2" width="37.575" style="46" customWidth="1"/>
    <col min="3" max="8" width="24.575" style="46" customWidth="1"/>
    <col min="9" max="9" width="26.7083333333333" style="46" customWidth="1"/>
    <col min="10" max="11" width="24.425" style="46" customWidth="1"/>
    <col min="12" max="15" width="24.575" style="46" customWidth="1"/>
    <col min="16" max="16384" width="8.575" style="46"/>
  </cols>
  <sheetData>
    <row r="1" ht="17.25" customHeight="1" spans="1:1">
      <c r="A1" s="84" t="s">
        <v>73</v>
      </c>
    </row>
    <row r="2" ht="41.25" customHeight="1" spans="1:1">
      <c r="A2" s="80" t="s">
        <v>74</v>
      </c>
    </row>
    <row r="3" ht="17.25" customHeight="1" spans="1:15">
      <c r="A3" s="83" t="s">
        <v>2</v>
      </c>
      <c r="O3" s="84" t="s">
        <v>3</v>
      </c>
    </row>
    <row r="4" ht="27" customHeight="1" spans="1:15">
      <c r="A4" s="247" t="s">
        <v>75</v>
      </c>
      <c r="B4" s="247" t="s">
        <v>76</v>
      </c>
      <c r="C4" s="247" t="s">
        <v>57</v>
      </c>
      <c r="D4" s="248" t="s">
        <v>60</v>
      </c>
      <c r="E4" s="249"/>
      <c r="F4" s="250"/>
      <c r="G4" s="251" t="s">
        <v>61</v>
      </c>
      <c r="H4" s="251" t="s">
        <v>62</v>
      </c>
      <c r="I4" s="251" t="s">
        <v>77</v>
      </c>
      <c r="J4" s="248" t="s">
        <v>64</v>
      </c>
      <c r="K4" s="249"/>
      <c r="L4" s="249"/>
      <c r="M4" s="249"/>
      <c r="N4" s="259"/>
      <c r="O4" s="260"/>
    </row>
    <row r="5" ht="42" customHeight="1" spans="1:15">
      <c r="A5" s="252"/>
      <c r="B5" s="252"/>
      <c r="C5" s="253"/>
      <c r="D5" s="254" t="s">
        <v>59</v>
      </c>
      <c r="E5" s="254" t="s">
        <v>78</v>
      </c>
      <c r="F5" s="254" t="s">
        <v>79</v>
      </c>
      <c r="G5" s="253"/>
      <c r="H5" s="253"/>
      <c r="I5" s="252"/>
      <c r="J5" s="254" t="s">
        <v>59</v>
      </c>
      <c r="K5" s="240" t="s">
        <v>80</v>
      </c>
      <c r="L5" s="240" t="s">
        <v>81</v>
      </c>
      <c r="M5" s="240" t="s">
        <v>82</v>
      </c>
      <c r="N5" s="240" t="s">
        <v>83</v>
      </c>
      <c r="O5" s="240" t="s">
        <v>84</v>
      </c>
    </row>
    <row r="6" ht="18" customHeight="1" spans="1:15">
      <c r="A6" s="36" t="s">
        <v>85</v>
      </c>
      <c r="B6" s="36" t="s">
        <v>86</v>
      </c>
      <c r="C6" s="36" t="s">
        <v>87</v>
      </c>
      <c r="D6" s="34" t="s">
        <v>88</v>
      </c>
      <c r="E6" s="34" t="s">
        <v>89</v>
      </c>
      <c r="F6" s="34" t="s">
        <v>90</v>
      </c>
      <c r="G6" s="34" t="s">
        <v>91</v>
      </c>
      <c r="H6" s="34" t="s">
        <v>92</v>
      </c>
      <c r="I6" s="34" t="s">
        <v>93</v>
      </c>
      <c r="J6" s="34" t="s">
        <v>94</v>
      </c>
      <c r="K6" s="34" t="s">
        <v>95</v>
      </c>
      <c r="L6" s="34" t="s">
        <v>96</v>
      </c>
      <c r="M6" s="34" t="s">
        <v>97</v>
      </c>
      <c r="N6" s="36" t="s">
        <v>98</v>
      </c>
      <c r="O6" s="34" t="s">
        <v>99</v>
      </c>
    </row>
    <row r="7" ht="18" customHeight="1" spans="1:15">
      <c r="A7" s="255" t="s">
        <v>100</v>
      </c>
      <c r="B7" s="255" t="s">
        <v>101</v>
      </c>
      <c r="C7" s="229">
        <v>700759.2</v>
      </c>
      <c r="D7" s="26">
        <v>700759.2</v>
      </c>
      <c r="E7" s="26">
        <v>642727.2</v>
      </c>
      <c r="F7" s="26">
        <v>58032</v>
      </c>
      <c r="G7" s="26"/>
      <c r="H7" s="34"/>
      <c r="I7" s="34"/>
      <c r="J7" s="26"/>
      <c r="K7" s="34"/>
      <c r="L7" s="34"/>
      <c r="M7" s="26"/>
      <c r="N7" s="36"/>
      <c r="O7" s="229"/>
    </row>
    <row r="8" ht="18" customHeight="1" spans="1:15">
      <c r="A8" s="256" t="s">
        <v>102</v>
      </c>
      <c r="B8" s="256" t="s">
        <v>103</v>
      </c>
      <c r="C8" s="229">
        <v>642727.2</v>
      </c>
      <c r="D8" s="26">
        <v>642727.2</v>
      </c>
      <c r="E8" s="26">
        <v>642727.2</v>
      </c>
      <c r="F8" s="26"/>
      <c r="G8" s="26"/>
      <c r="H8" s="34"/>
      <c r="I8" s="34"/>
      <c r="J8" s="26"/>
      <c r="K8" s="34"/>
      <c r="L8" s="34"/>
      <c r="M8" s="26"/>
      <c r="N8" s="36"/>
      <c r="O8" s="229"/>
    </row>
    <row r="9" ht="18" customHeight="1" spans="1:15">
      <c r="A9" s="257" t="s">
        <v>104</v>
      </c>
      <c r="B9" s="257" t="s">
        <v>105</v>
      </c>
      <c r="C9" s="229">
        <v>260100</v>
      </c>
      <c r="D9" s="26">
        <v>260100</v>
      </c>
      <c r="E9" s="26">
        <v>260100</v>
      </c>
      <c r="F9" s="26"/>
      <c r="G9" s="26"/>
      <c r="H9" s="34"/>
      <c r="I9" s="34"/>
      <c r="J9" s="26"/>
      <c r="K9" s="34"/>
      <c r="L9" s="34"/>
      <c r="M9" s="26"/>
      <c r="N9" s="36"/>
      <c r="O9" s="229"/>
    </row>
    <row r="10" ht="18" customHeight="1" spans="1:15">
      <c r="A10" s="257" t="s">
        <v>106</v>
      </c>
      <c r="B10" s="257" t="s">
        <v>107</v>
      </c>
      <c r="C10" s="229">
        <v>382627.2</v>
      </c>
      <c r="D10" s="26">
        <v>382627.2</v>
      </c>
      <c r="E10" s="26">
        <v>382627.2</v>
      </c>
      <c r="F10" s="26"/>
      <c r="G10" s="26"/>
      <c r="H10" s="34"/>
      <c r="I10" s="34"/>
      <c r="J10" s="26"/>
      <c r="K10" s="34"/>
      <c r="L10" s="34"/>
      <c r="M10" s="26"/>
      <c r="N10" s="36"/>
      <c r="O10" s="229"/>
    </row>
    <row r="11" ht="18" customHeight="1" spans="1:15">
      <c r="A11" s="256" t="s">
        <v>108</v>
      </c>
      <c r="B11" s="256" t="s">
        <v>109</v>
      </c>
      <c r="C11" s="229">
        <v>58032</v>
      </c>
      <c r="D11" s="26">
        <v>58032</v>
      </c>
      <c r="E11" s="26"/>
      <c r="F11" s="26">
        <v>58032</v>
      </c>
      <c r="G11" s="26"/>
      <c r="H11" s="34"/>
      <c r="I11" s="34"/>
      <c r="J11" s="26"/>
      <c r="K11" s="34"/>
      <c r="L11" s="34"/>
      <c r="M11" s="26"/>
      <c r="N11" s="36"/>
      <c r="O11" s="229"/>
    </row>
    <row r="12" ht="18" customHeight="1" spans="1:15">
      <c r="A12" s="257" t="s">
        <v>110</v>
      </c>
      <c r="B12" s="257" t="s">
        <v>111</v>
      </c>
      <c r="C12" s="229">
        <v>58032</v>
      </c>
      <c r="D12" s="26">
        <v>58032</v>
      </c>
      <c r="E12" s="26"/>
      <c r="F12" s="26">
        <v>58032</v>
      </c>
      <c r="G12" s="26"/>
      <c r="H12" s="34"/>
      <c r="I12" s="34"/>
      <c r="J12" s="26"/>
      <c r="K12" s="34"/>
      <c r="L12" s="34"/>
      <c r="M12" s="26"/>
      <c r="N12" s="36"/>
      <c r="O12" s="229"/>
    </row>
    <row r="13" ht="18" customHeight="1" spans="1:15">
      <c r="A13" s="255" t="s">
        <v>112</v>
      </c>
      <c r="B13" s="255" t="s">
        <v>113</v>
      </c>
      <c r="C13" s="229">
        <v>399766.1</v>
      </c>
      <c r="D13" s="26">
        <v>399766.1</v>
      </c>
      <c r="E13" s="26">
        <v>399766.1</v>
      </c>
      <c r="F13" s="26"/>
      <c r="G13" s="26"/>
      <c r="H13" s="34"/>
      <c r="I13" s="34"/>
      <c r="J13" s="26"/>
      <c r="K13" s="34"/>
      <c r="L13" s="34"/>
      <c r="M13" s="26"/>
      <c r="N13" s="36"/>
      <c r="O13" s="229"/>
    </row>
    <row r="14" ht="18" customHeight="1" spans="1:15">
      <c r="A14" s="256" t="s">
        <v>114</v>
      </c>
      <c r="B14" s="256" t="s">
        <v>115</v>
      </c>
      <c r="C14" s="229">
        <v>399766.1</v>
      </c>
      <c r="D14" s="26">
        <v>399766.1</v>
      </c>
      <c r="E14" s="26">
        <v>399766.1</v>
      </c>
      <c r="F14" s="26"/>
      <c r="G14" s="26"/>
      <c r="H14" s="34"/>
      <c r="I14" s="34"/>
      <c r="J14" s="26"/>
      <c r="K14" s="34"/>
      <c r="L14" s="34"/>
      <c r="M14" s="26"/>
      <c r="N14" s="36"/>
      <c r="O14" s="229"/>
    </row>
    <row r="15" ht="18" customHeight="1" spans="1:15">
      <c r="A15" s="257" t="s">
        <v>116</v>
      </c>
      <c r="B15" s="257" t="s">
        <v>117</v>
      </c>
      <c r="C15" s="229">
        <v>188922.18</v>
      </c>
      <c r="D15" s="26">
        <v>188922.18</v>
      </c>
      <c r="E15" s="26">
        <v>188922.18</v>
      </c>
      <c r="F15" s="26"/>
      <c r="G15" s="26"/>
      <c r="H15" s="34"/>
      <c r="I15" s="34"/>
      <c r="J15" s="26"/>
      <c r="K15" s="34"/>
      <c r="L15" s="34"/>
      <c r="M15" s="26"/>
      <c r="N15" s="36"/>
      <c r="O15" s="229"/>
    </row>
    <row r="16" ht="18" customHeight="1" spans="1:15">
      <c r="A16" s="257" t="s">
        <v>118</v>
      </c>
      <c r="B16" s="257" t="s">
        <v>119</v>
      </c>
      <c r="C16" s="229">
        <v>187571</v>
      </c>
      <c r="D16" s="26">
        <v>187571</v>
      </c>
      <c r="E16" s="26">
        <v>187571</v>
      </c>
      <c r="F16" s="26"/>
      <c r="G16" s="26"/>
      <c r="H16" s="34"/>
      <c r="I16" s="34"/>
      <c r="J16" s="26"/>
      <c r="K16" s="34"/>
      <c r="L16" s="34"/>
      <c r="M16" s="26"/>
      <c r="N16" s="36"/>
      <c r="O16" s="229"/>
    </row>
    <row r="17" ht="18" customHeight="1" spans="1:15">
      <c r="A17" s="257" t="s">
        <v>120</v>
      </c>
      <c r="B17" s="257" t="s">
        <v>121</v>
      </c>
      <c r="C17" s="229">
        <v>23272.92</v>
      </c>
      <c r="D17" s="26">
        <v>23272.92</v>
      </c>
      <c r="E17" s="26">
        <v>23272.92</v>
      </c>
      <c r="F17" s="26"/>
      <c r="G17" s="26"/>
      <c r="H17" s="34"/>
      <c r="I17" s="34"/>
      <c r="J17" s="26"/>
      <c r="K17" s="34"/>
      <c r="L17" s="34"/>
      <c r="M17" s="26"/>
      <c r="N17" s="36"/>
      <c r="O17" s="229"/>
    </row>
    <row r="18" ht="18" customHeight="1" spans="1:15">
      <c r="A18" s="255" t="s">
        <v>122</v>
      </c>
      <c r="B18" s="255" t="s">
        <v>123</v>
      </c>
      <c r="C18" s="229">
        <v>5000000</v>
      </c>
      <c r="D18" s="26"/>
      <c r="E18" s="26"/>
      <c r="F18" s="26"/>
      <c r="G18" s="26">
        <v>5000000</v>
      </c>
      <c r="H18" s="34"/>
      <c r="I18" s="34"/>
      <c r="J18" s="26"/>
      <c r="K18" s="34"/>
      <c r="L18" s="34"/>
      <c r="M18" s="26"/>
      <c r="N18" s="36"/>
      <c r="O18" s="229"/>
    </row>
    <row r="19" ht="18" customHeight="1" spans="1:15">
      <c r="A19" s="256" t="s">
        <v>124</v>
      </c>
      <c r="B19" s="256" t="s">
        <v>125</v>
      </c>
      <c r="C19" s="229">
        <v>5000000</v>
      </c>
      <c r="D19" s="26"/>
      <c r="E19" s="26"/>
      <c r="F19" s="26"/>
      <c r="G19" s="26">
        <v>5000000</v>
      </c>
      <c r="H19" s="34"/>
      <c r="I19" s="34"/>
      <c r="J19" s="26"/>
      <c r="K19" s="34"/>
      <c r="L19" s="34"/>
      <c r="M19" s="26"/>
      <c r="N19" s="36"/>
      <c r="O19" s="229"/>
    </row>
    <row r="20" ht="18" customHeight="1" spans="1:15">
      <c r="A20" s="257" t="s">
        <v>126</v>
      </c>
      <c r="B20" s="257" t="s">
        <v>127</v>
      </c>
      <c r="C20" s="229">
        <v>5000000</v>
      </c>
      <c r="D20" s="26"/>
      <c r="E20" s="26"/>
      <c r="F20" s="26"/>
      <c r="G20" s="26">
        <v>5000000</v>
      </c>
      <c r="H20" s="34"/>
      <c r="I20" s="34"/>
      <c r="J20" s="26"/>
      <c r="K20" s="34"/>
      <c r="L20" s="34"/>
      <c r="M20" s="26"/>
      <c r="N20" s="36"/>
      <c r="O20" s="229"/>
    </row>
    <row r="21" ht="18" customHeight="1" spans="1:15">
      <c r="A21" s="255" t="s">
        <v>128</v>
      </c>
      <c r="B21" s="255" t="s">
        <v>129</v>
      </c>
      <c r="C21" s="229">
        <v>12821613.32</v>
      </c>
      <c r="D21" s="26">
        <v>4469982.29</v>
      </c>
      <c r="E21" s="26">
        <v>3669982.29</v>
      </c>
      <c r="F21" s="26">
        <v>800000</v>
      </c>
      <c r="G21" s="26"/>
      <c r="H21" s="34"/>
      <c r="I21" s="34"/>
      <c r="J21" s="26">
        <v>8351631.03</v>
      </c>
      <c r="K21" s="34"/>
      <c r="L21" s="34"/>
      <c r="M21" s="26">
        <v>1563795</v>
      </c>
      <c r="N21" s="36"/>
      <c r="O21" s="229">
        <v>6787836.03</v>
      </c>
    </row>
    <row r="22" ht="18" customHeight="1" spans="1:15">
      <c r="A22" s="256" t="s">
        <v>130</v>
      </c>
      <c r="B22" s="256" t="s">
        <v>131</v>
      </c>
      <c r="C22" s="229">
        <v>12821613.32</v>
      </c>
      <c r="D22" s="26">
        <v>4469982.29</v>
      </c>
      <c r="E22" s="26">
        <v>3669982.29</v>
      </c>
      <c r="F22" s="26">
        <v>800000</v>
      </c>
      <c r="G22" s="26"/>
      <c r="H22" s="34"/>
      <c r="I22" s="34"/>
      <c r="J22" s="26">
        <v>8351631.03</v>
      </c>
      <c r="K22" s="34"/>
      <c r="L22" s="34"/>
      <c r="M22" s="26">
        <v>1563795</v>
      </c>
      <c r="N22" s="36"/>
      <c r="O22" s="229">
        <v>6787836.03</v>
      </c>
    </row>
    <row r="23" ht="18" customHeight="1" spans="1:15">
      <c r="A23" s="257" t="s">
        <v>132</v>
      </c>
      <c r="B23" s="257" t="s">
        <v>133</v>
      </c>
      <c r="C23" s="229">
        <v>3669982.29</v>
      </c>
      <c r="D23" s="26">
        <v>3669982.29</v>
      </c>
      <c r="E23" s="26">
        <v>3669982.29</v>
      </c>
      <c r="F23" s="26"/>
      <c r="G23" s="26"/>
      <c r="H23" s="34"/>
      <c r="I23" s="34"/>
      <c r="J23" s="26"/>
      <c r="K23" s="34"/>
      <c r="L23" s="34"/>
      <c r="M23" s="26"/>
      <c r="N23" s="36"/>
      <c r="O23" s="229"/>
    </row>
    <row r="24" ht="18" customHeight="1" spans="1:15">
      <c r="A24" s="257" t="s">
        <v>134</v>
      </c>
      <c r="B24" s="257" t="s">
        <v>135</v>
      </c>
      <c r="C24" s="229">
        <v>9151631.03</v>
      </c>
      <c r="D24" s="26">
        <v>800000</v>
      </c>
      <c r="E24" s="26"/>
      <c r="F24" s="26">
        <v>800000</v>
      </c>
      <c r="G24" s="26"/>
      <c r="H24" s="34"/>
      <c r="I24" s="34"/>
      <c r="J24" s="26">
        <v>8351631.03</v>
      </c>
      <c r="K24" s="34"/>
      <c r="L24" s="34"/>
      <c r="M24" s="26">
        <v>1563795</v>
      </c>
      <c r="N24" s="36"/>
      <c r="O24" s="229">
        <v>6787836.03</v>
      </c>
    </row>
    <row r="25" ht="18" customHeight="1" spans="1:15">
      <c r="A25" s="255" t="s">
        <v>136</v>
      </c>
      <c r="B25" s="255" t="s">
        <v>137</v>
      </c>
      <c r="C25" s="229">
        <v>410942.4</v>
      </c>
      <c r="D25" s="26">
        <v>410942.4</v>
      </c>
      <c r="E25" s="26">
        <v>410942.4</v>
      </c>
      <c r="F25" s="26"/>
      <c r="G25" s="26"/>
      <c r="H25" s="34"/>
      <c r="I25" s="34"/>
      <c r="J25" s="26"/>
      <c r="K25" s="34"/>
      <c r="L25" s="34"/>
      <c r="M25" s="26"/>
      <c r="N25" s="36"/>
      <c r="O25" s="229"/>
    </row>
    <row r="26" ht="18" customHeight="1" spans="1:15">
      <c r="A26" s="256" t="s">
        <v>138</v>
      </c>
      <c r="B26" s="256" t="s">
        <v>139</v>
      </c>
      <c r="C26" s="229">
        <v>410942.4</v>
      </c>
      <c r="D26" s="26">
        <v>410942.4</v>
      </c>
      <c r="E26" s="26">
        <v>410942.4</v>
      </c>
      <c r="F26" s="26"/>
      <c r="G26" s="26"/>
      <c r="H26" s="34"/>
      <c r="I26" s="34"/>
      <c r="J26" s="26"/>
      <c r="K26" s="34"/>
      <c r="L26" s="34"/>
      <c r="M26" s="26"/>
      <c r="N26" s="36"/>
      <c r="O26" s="229"/>
    </row>
    <row r="27" ht="21" customHeight="1" spans="1:15">
      <c r="A27" s="257" t="s">
        <v>140</v>
      </c>
      <c r="B27" s="257" t="s">
        <v>141</v>
      </c>
      <c r="C27" s="229">
        <v>410942.4</v>
      </c>
      <c r="D27" s="26">
        <v>410942.4</v>
      </c>
      <c r="E27" s="26">
        <v>410942.4</v>
      </c>
      <c r="F27" s="26"/>
      <c r="G27" s="26"/>
      <c r="H27" s="117"/>
      <c r="I27" s="117"/>
      <c r="J27" s="26"/>
      <c r="K27" s="117"/>
      <c r="L27" s="117"/>
      <c r="M27" s="26"/>
      <c r="N27" s="117"/>
      <c r="O27" s="229"/>
    </row>
    <row r="28" ht="21" customHeight="1" spans="1:15">
      <c r="A28" s="258" t="s">
        <v>57</v>
      </c>
      <c r="B28" s="75"/>
      <c r="C28" s="26">
        <v>19333081.02</v>
      </c>
      <c r="D28" s="26">
        <v>5981449.99</v>
      </c>
      <c r="E28" s="26">
        <v>5123417.99</v>
      </c>
      <c r="F28" s="26">
        <v>858032</v>
      </c>
      <c r="G28" s="26">
        <v>5000000</v>
      </c>
      <c r="H28" s="117"/>
      <c r="I28" s="117"/>
      <c r="J28" s="26">
        <v>8351631.03</v>
      </c>
      <c r="K28" s="117"/>
      <c r="L28" s="117"/>
      <c r="M28" s="26">
        <v>1563795</v>
      </c>
      <c r="N28" s="117"/>
      <c r="O28" s="26">
        <v>6787836.03</v>
      </c>
    </row>
  </sheetData>
  <mergeCells count="12">
    <mergeCell ref="A1:O1"/>
    <mergeCell ref="A2:O2"/>
    <mergeCell ref="A3:B3"/>
    <mergeCell ref="D4:F4"/>
    <mergeCell ref="J4:O4"/>
    <mergeCell ref="A28:B28"/>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 workbookViewId="0">
      <selection activeCell="B28" sqref="B28"/>
    </sheetView>
  </sheetViews>
  <sheetFormatPr defaultColWidth="8.575" defaultRowHeight="12.75" customHeight="1" outlineLevelCol="3"/>
  <cols>
    <col min="1" max="4" width="35.575" style="46" customWidth="1"/>
    <col min="5" max="16384" width="8.575" style="46"/>
  </cols>
  <sheetData>
    <row r="1" ht="15" customHeight="1" spans="1:4">
      <c r="A1" s="81"/>
      <c r="B1" s="84"/>
      <c r="C1" s="84"/>
      <c r="D1" s="84" t="s">
        <v>142</v>
      </c>
    </row>
    <row r="2" ht="41.25" customHeight="1" spans="1:1">
      <c r="A2" s="277" t="s">
        <v>143</v>
      </c>
    </row>
    <row r="3" ht="17.25" customHeight="1" spans="1:4">
      <c r="A3" s="83" t="s">
        <v>2</v>
      </c>
      <c r="D3" s="84" t="s">
        <v>3</v>
      </c>
    </row>
    <row r="4" ht="17.25" customHeight="1" spans="1:4">
      <c r="A4" s="240" t="s">
        <v>4</v>
      </c>
      <c r="B4" s="241"/>
      <c r="C4" s="240" t="s">
        <v>5</v>
      </c>
      <c r="D4" s="241"/>
    </row>
    <row r="5" ht="18.75" customHeight="1" spans="1:4">
      <c r="A5" s="240" t="s">
        <v>6</v>
      </c>
      <c r="B5" s="240" t="s">
        <v>7</v>
      </c>
      <c r="C5" s="240" t="s">
        <v>8</v>
      </c>
      <c r="D5" s="240" t="s">
        <v>7</v>
      </c>
    </row>
    <row r="6" ht="16.5" customHeight="1" spans="1:4">
      <c r="A6" s="242" t="s">
        <v>144</v>
      </c>
      <c r="B6" s="243">
        <v>10981449.99</v>
      </c>
      <c r="C6" s="242" t="s">
        <v>145</v>
      </c>
      <c r="D6" s="243">
        <v>10981449.99</v>
      </c>
    </row>
    <row r="7" ht="16.5" customHeight="1" spans="1:4">
      <c r="A7" s="242" t="s">
        <v>146</v>
      </c>
      <c r="B7" s="243">
        <v>5981449.99</v>
      </c>
      <c r="C7" s="242" t="s">
        <v>147</v>
      </c>
      <c r="D7" s="243"/>
    </row>
    <row r="8" ht="16.5" customHeight="1" spans="1:4">
      <c r="A8" s="242" t="s">
        <v>148</v>
      </c>
      <c r="B8" s="243">
        <v>5000000</v>
      </c>
      <c r="C8" s="242" t="s">
        <v>149</v>
      </c>
      <c r="D8" s="243"/>
    </row>
    <row r="9" ht="16.5" customHeight="1" spans="1:4">
      <c r="A9" s="242" t="s">
        <v>150</v>
      </c>
      <c r="B9" s="117"/>
      <c r="C9" s="242" t="s">
        <v>151</v>
      </c>
      <c r="D9" s="243"/>
    </row>
    <row r="10" ht="16.5" customHeight="1" spans="1:4">
      <c r="A10" s="242" t="s">
        <v>152</v>
      </c>
      <c r="B10" s="117"/>
      <c r="C10" s="242" t="s">
        <v>153</v>
      </c>
      <c r="D10" s="243"/>
    </row>
    <row r="11" ht="16.5" customHeight="1" spans="1:4">
      <c r="A11" s="242" t="s">
        <v>146</v>
      </c>
      <c r="B11" s="117"/>
      <c r="C11" s="242" t="s">
        <v>154</v>
      </c>
      <c r="D11" s="243"/>
    </row>
    <row r="12" ht="16.5" customHeight="1" spans="1:4">
      <c r="A12" s="25" t="s">
        <v>148</v>
      </c>
      <c r="B12" s="117"/>
      <c r="C12" s="104" t="s">
        <v>155</v>
      </c>
      <c r="D12" s="229"/>
    </row>
    <row r="13" ht="16.5" customHeight="1" spans="1:4">
      <c r="A13" s="25" t="s">
        <v>150</v>
      </c>
      <c r="B13" s="117"/>
      <c r="C13" s="104" t="s">
        <v>156</v>
      </c>
      <c r="D13" s="229"/>
    </row>
    <row r="14" ht="16.5" customHeight="1" spans="1:4">
      <c r="A14" s="244"/>
      <c r="B14" s="117"/>
      <c r="C14" s="104" t="s">
        <v>157</v>
      </c>
      <c r="D14" s="229">
        <v>700759.2</v>
      </c>
    </row>
    <row r="15" ht="16.5" customHeight="1" spans="1:4">
      <c r="A15" s="244"/>
      <c r="B15" s="117"/>
      <c r="C15" s="104" t="s">
        <v>158</v>
      </c>
      <c r="D15" s="229">
        <v>399766.1</v>
      </c>
    </row>
    <row r="16" ht="16.5" customHeight="1" spans="1:4">
      <c r="A16" s="244"/>
      <c r="B16" s="117"/>
      <c r="C16" s="104" t="s">
        <v>159</v>
      </c>
      <c r="D16" s="229"/>
    </row>
    <row r="17" ht="16.5" customHeight="1" spans="1:4">
      <c r="A17" s="244"/>
      <c r="B17" s="117"/>
      <c r="C17" s="104" t="s">
        <v>160</v>
      </c>
      <c r="D17" s="229">
        <v>5000000</v>
      </c>
    </row>
    <row r="18" ht="16.5" customHeight="1" spans="1:4">
      <c r="A18" s="244"/>
      <c r="B18" s="117"/>
      <c r="C18" s="104" t="s">
        <v>161</v>
      </c>
      <c r="D18" s="229">
        <v>4469982.29</v>
      </c>
    </row>
    <row r="19" ht="16.5" customHeight="1" spans="1:4">
      <c r="A19" s="244"/>
      <c r="B19" s="117"/>
      <c r="C19" s="104" t="s">
        <v>162</v>
      </c>
      <c r="D19" s="229"/>
    </row>
    <row r="20" ht="16.5" customHeight="1" spans="1:4">
      <c r="A20" s="244"/>
      <c r="B20" s="117"/>
      <c r="C20" s="104" t="s">
        <v>163</v>
      </c>
      <c r="D20" s="229"/>
    </row>
    <row r="21" ht="16.5" customHeight="1" spans="1:4">
      <c r="A21" s="244"/>
      <c r="B21" s="117"/>
      <c r="C21" s="104" t="s">
        <v>164</v>
      </c>
      <c r="D21" s="229"/>
    </row>
    <row r="22" ht="16.5" customHeight="1" spans="1:4">
      <c r="A22" s="244"/>
      <c r="B22" s="117"/>
      <c r="C22" s="104" t="s">
        <v>165</v>
      </c>
      <c r="D22" s="229"/>
    </row>
    <row r="23" ht="16.5" customHeight="1" spans="1:4">
      <c r="A23" s="244"/>
      <c r="B23" s="117"/>
      <c r="C23" s="104" t="s">
        <v>166</v>
      </c>
      <c r="D23" s="229"/>
    </row>
    <row r="24" ht="16.5" customHeight="1" spans="1:4">
      <c r="A24" s="244"/>
      <c r="B24" s="117"/>
      <c r="C24" s="104" t="s">
        <v>167</v>
      </c>
      <c r="D24" s="229"/>
    </row>
    <row r="25" ht="16.5" customHeight="1" spans="1:4">
      <c r="A25" s="244"/>
      <c r="B25" s="117"/>
      <c r="C25" s="104" t="s">
        <v>168</v>
      </c>
      <c r="D25" s="229">
        <v>410942.4</v>
      </c>
    </row>
    <row r="26" ht="16.5" customHeight="1" spans="1:4">
      <c r="A26" s="244"/>
      <c r="B26" s="117"/>
      <c r="C26" s="104" t="s">
        <v>169</v>
      </c>
      <c r="D26" s="117"/>
    </row>
    <row r="27" ht="16.5" customHeight="1" spans="1:4">
      <c r="A27" s="244"/>
      <c r="B27" s="117"/>
      <c r="C27" s="104" t="s">
        <v>170</v>
      </c>
      <c r="D27" s="117"/>
    </row>
    <row r="28" ht="16.5" customHeight="1" spans="1:4">
      <c r="A28" s="244"/>
      <c r="B28" s="117"/>
      <c r="C28" s="104" t="s">
        <v>171</v>
      </c>
      <c r="D28" s="117"/>
    </row>
    <row r="29" ht="16.5" customHeight="1" spans="1:4">
      <c r="A29" s="244"/>
      <c r="B29" s="117"/>
      <c r="C29" s="104" t="s">
        <v>172</v>
      </c>
      <c r="D29" s="117"/>
    </row>
    <row r="30" ht="16.5" customHeight="1" spans="1:4">
      <c r="A30" s="244"/>
      <c r="B30" s="117"/>
      <c r="C30" s="104" t="s">
        <v>173</v>
      </c>
      <c r="D30" s="117"/>
    </row>
    <row r="31" ht="16.5" customHeight="1" spans="1:4">
      <c r="A31" s="244"/>
      <c r="B31" s="117"/>
      <c r="C31" s="25" t="s">
        <v>174</v>
      </c>
      <c r="D31" s="117"/>
    </row>
    <row r="32" ht="16.5" customHeight="1" spans="1:4">
      <c r="A32" s="244"/>
      <c r="B32" s="117"/>
      <c r="C32" s="25" t="s">
        <v>175</v>
      </c>
      <c r="D32" s="117"/>
    </row>
    <row r="33" ht="16.5" customHeight="1" spans="1:4">
      <c r="A33" s="244"/>
      <c r="B33" s="117"/>
      <c r="C33" s="22" t="s">
        <v>176</v>
      </c>
      <c r="D33" s="117"/>
    </row>
    <row r="34" ht="15" customHeight="1" spans="1:4">
      <c r="A34" s="245" t="s">
        <v>51</v>
      </c>
      <c r="B34" s="246">
        <v>10981449.99</v>
      </c>
      <c r="C34" s="245" t="s">
        <v>52</v>
      </c>
      <c r="D34" s="246">
        <v>10981449.99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A3" sqref="A3:B3"/>
    </sheetView>
  </sheetViews>
  <sheetFormatPr defaultColWidth="9.14166666666667" defaultRowHeight="14.25" customHeight="1" outlineLevelCol="6"/>
  <cols>
    <col min="1" max="1" width="20.1416666666667" style="46" customWidth="1"/>
    <col min="2" max="2" width="44" style="46" customWidth="1"/>
    <col min="3" max="7" width="24.1416666666667" style="46" customWidth="1"/>
    <col min="8" max="16384" width="9.14166666666667" style="46"/>
  </cols>
  <sheetData>
    <row r="1" customHeight="1" spans="4:7">
      <c r="D1" s="192"/>
      <c r="F1" s="108"/>
      <c r="G1" s="199" t="s">
        <v>177</v>
      </c>
    </row>
    <row r="2" ht="41.25" customHeight="1" spans="1:7">
      <c r="A2" s="178" t="s">
        <v>178</v>
      </c>
      <c r="B2" s="178"/>
      <c r="C2" s="178"/>
      <c r="D2" s="178"/>
      <c r="E2" s="178"/>
      <c r="F2" s="178"/>
      <c r="G2" s="178"/>
    </row>
    <row r="3" ht="18" customHeight="1" spans="1:7">
      <c r="A3" s="83" t="s">
        <v>2</v>
      </c>
      <c r="F3" s="174"/>
      <c r="G3" s="199" t="s">
        <v>3</v>
      </c>
    </row>
    <row r="4" ht="20.25" customHeight="1" spans="1:7">
      <c r="A4" s="230" t="s">
        <v>179</v>
      </c>
      <c r="B4" s="231"/>
      <c r="C4" s="179" t="s">
        <v>57</v>
      </c>
      <c r="D4" s="232" t="s">
        <v>78</v>
      </c>
      <c r="E4" s="17"/>
      <c r="F4" s="41"/>
      <c r="G4" s="196" t="s">
        <v>79</v>
      </c>
    </row>
    <row r="5" ht="20.25" customHeight="1" spans="1:7">
      <c r="A5" s="233" t="s">
        <v>75</v>
      </c>
      <c r="B5" s="233" t="s">
        <v>76</v>
      </c>
      <c r="C5" s="61"/>
      <c r="D5" s="18" t="s">
        <v>59</v>
      </c>
      <c r="E5" s="18" t="s">
        <v>180</v>
      </c>
      <c r="F5" s="18" t="s">
        <v>181</v>
      </c>
      <c r="G5" s="198"/>
    </row>
    <row r="6" ht="15" customHeight="1" spans="1:7">
      <c r="A6" s="24" t="s">
        <v>85</v>
      </c>
      <c r="B6" s="24" t="s">
        <v>86</v>
      </c>
      <c r="C6" s="24" t="s">
        <v>87</v>
      </c>
      <c r="D6" s="24" t="s">
        <v>88</v>
      </c>
      <c r="E6" s="24" t="s">
        <v>89</v>
      </c>
      <c r="F6" s="24" t="s">
        <v>90</v>
      </c>
      <c r="G6" s="24" t="s">
        <v>91</v>
      </c>
    </row>
    <row r="7" ht="15" customHeight="1" spans="1:7">
      <c r="A7" s="71" t="s">
        <v>100</v>
      </c>
      <c r="B7" s="71" t="s">
        <v>101</v>
      </c>
      <c r="C7" s="234">
        <v>700759.2</v>
      </c>
      <c r="D7" s="235">
        <v>642727.2</v>
      </c>
      <c r="E7" s="235">
        <v>627427.2</v>
      </c>
      <c r="F7" s="235">
        <v>15300</v>
      </c>
      <c r="G7" s="235">
        <v>58032</v>
      </c>
    </row>
    <row r="8" ht="15" customHeight="1" spans="1:7">
      <c r="A8" s="236" t="s">
        <v>102</v>
      </c>
      <c r="B8" s="236" t="s">
        <v>103</v>
      </c>
      <c r="C8" s="234">
        <v>642727.2</v>
      </c>
      <c r="D8" s="237">
        <v>642727.2</v>
      </c>
      <c r="E8" s="235">
        <v>627427.2</v>
      </c>
      <c r="F8" s="235">
        <v>15300</v>
      </c>
      <c r="G8" s="235"/>
    </row>
    <row r="9" ht="15" customHeight="1" spans="1:7">
      <c r="A9" s="238" t="s">
        <v>104</v>
      </c>
      <c r="B9" s="238" t="s">
        <v>105</v>
      </c>
      <c r="C9" s="66">
        <v>260100</v>
      </c>
      <c r="D9" s="237">
        <v>260100</v>
      </c>
      <c r="E9" s="235">
        <v>244800</v>
      </c>
      <c r="F9" s="235">
        <v>15300</v>
      </c>
      <c r="G9" s="235"/>
    </row>
    <row r="10" ht="15" customHeight="1" spans="1:7">
      <c r="A10" s="238" t="s">
        <v>106</v>
      </c>
      <c r="B10" s="238" t="s">
        <v>107</v>
      </c>
      <c r="C10" s="66">
        <v>382627.2</v>
      </c>
      <c r="D10" s="237">
        <v>382627.2</v>
      </c>
      <c r="E10" s="235">
        <v>382627.2</v>
      </c>
      <c r="F10" s="235"/>
      <c r="G10" s="235"/>
    </row>
    <row r="11" ht="15" customHeight="1" spans="1:7">
      <c r="A11" s="236" t="s">
        <v>108</v>
      </c>
      <c r="B11" s="236" t="s">
        <v>109</v>
      </c>
      <c r="C11" s="66">
        <v>58032</v>
      </c>
      <c r="D11" s="237"/>
      <c r="E11" s="235"/>
      <c r="F11" s="235"/>
      <c r="G11" s="235">
        <v>58032</v>
      </c>
    </row>
    <row r="12" ht="15" customHeight="1" spans="1:7">
      <c r="A12" s="238" t="s">
        <v>110</v>
      </c>
      <c r="B12" s="238" t="s">
        <v>111</v>
      </c>
      <c r="C12" s="66">
        <v>58032</v>
      </c>
      <c r="D12" s="237"/>
      <c r="E12" s="235"/>
      <c r="F12" s="235"/>
      <c r="G12" s="235">
        <v>58032</v>
      </c>
    </row>
    <row r="13" ht="15" customHeight="1" spans="1:7">
      <c r="A13" s="71" t="s">
        <v>112</v>
      </c>
      <c r="B13" s="71" t="s">
        <v>113</v>
      </c>
      <c r="C13" s="66">
        <v>399766.1</v>
      </c>
      <c r="D13" s="237">
        <v>399766.1</v>
      </c>
      <c r="E13" s="235">
        <v>399766.1</v>
      </c>
      <c r="F13" s="235"/>
      <c r="G13" s="235"/>
    </row>
    <row r="14" ht="15" customHeight="1" spans="1:7">
      <c r="A14" s="236" t="s">
        <v>114</v>
      </c>
      <c r="B14" s="236" t="s">
        <v>115</v>
      </c>
      <c r="C14" s="66">
        <v>399766.1</v>
      </c>
      <c r="D14" s="237">
        <v>399766.1</v>
      </c>
      <c r="E14" s="235">
        <v>399766.1</v>
      </c>
      <c r="F14" s="235"/>
      <c r="G14" s="235"/>
    </row>
    <row r="15" ht="15" customHeight="1" spans="1:7">
      <c r="A15" s="238" t="s">
        <v>116</v>
      </c>
      <c r="B15" s="238" t="s">
        <v>117</v>
      </c>
      <c r="C15" s="66">
        <v>188922.18</v>
      </c>
      <c r="D15" s="237">
        <v>188922.18</v>
      </c>
      <c r="E15" s="235">
        <v>188922.18</v>
      </c>
      <c r="F15" s="235"/>
      <c r="G15" s="235"/>
    </row>
    <row r="16" ht="15" customHeight="1" spans="1:7">
      <c r="A16" s="238" t="s">
        <v>118</v>
      </c>
      <c r="B16" s="238" t="s">
        <v>119</v>
      </c>
      <c r="C16" s="66">
        <v>187571</v>
      </c>
      <c r="D16" s="237">
        <v>187571</v>
      </c>
      <c r="E16" s="235">
        <v>187571</v>
      </c>
      <c r="F16" s="235"/>
      <c r="G16" s="235"/>
    </row>
    <row r="17" ht="15" customHeight="1" spans="1:7">
      <c r="A17" s="238" t="s">
        <v>120</v>
      </c>
      <c r="B17" s="238" t="s">
        <v>121</v>
      </c>
      <c r="C17" s="66">
        <v>23272.92</v>
      </c>
      <c r="D17" s="237">
        <v>23272.92</v>
      </c>
      <c r="E17" s="235">
        <v>23272.92</v>
      </c>
      <c r="F17" s="235"/>
      <c r="G17" s="235"/>
    </row>
    <row r="18" ht="15" customHeight="1" spans="1:7">
      <c r="A18" s="71" t="s">
        <v>128</v>
      </c>
      <c r="B18" s="71" t="s">
        <v>129</v>
      </c>
      <c r="C18" s="66">
        <v>4469982.29</v>
      </c>
      <c r="D18" s="237">
        <v>3669982.29</v>
      </c>
      <c r="E18" s="235">
        <v>3006330.69</v>
      </c>
      <c r="F18" s="235">
        <v>663651.6</v>
      </c>
      <c r="G18" s="235">
        <v>800000</v>
      </c>
    </row>
    <row r="19" ht="15" customHeight="1" spans="1:7">
      <c r="A19" s="236" t="s">
        <v>130</v>
      </c>
      <c r="B19" s="236" t="s">
        <v>131</v>
      </c>
      <c r="C19" s="66">
        <v>4469982.29</v>
      </c>
      <c r="D19" s="237">
        <v>3669982.29</v>
      </c>
      <c r="E19" s="235">
        <v>3006330.69</v>
      </c>
      <c r="F19" s="235">
        <v>663651.6</v>
      </c>
      <c r="G19" s="235">
        <v>800000</v>
      </c>
    </row>
    <row r="20" ht="15" customHeight="1" spans="1:7">
      <c r="A20" s="238" t="s">
        <v>132</v>
      </c>
      <c r="B20" s="238" t="s">
        <v>133</v>
      </c>
      <c r="C20" s="66">
        <v>3669982.29</v>
      </c>
      <c r="D20" s="237">
        <v>3669982.29</v>
      </c>
      <c r="E20" s="235">
        <v>3006330.69</v>
      </c>
      <c r="F20" s="235">
        <v>663651.6</v>
      </c>
      <c r="G20" s="235"/>
    </row>
    <row r="21" ht="15" customHeight="1" spans="1:7">
      <c r="A21" s="238" t="s">
        <v>134</v>
      </c>
      <c r="B21" s="238" t="s">
        <v>135</v>
      </c>
      <c r="C21" s="66">
        <v>800000</v>
      </c>
      <c r="D21" s="237"/>
      <c r="E21" s="235"/>
      <c r="F21" s="235"/>
      <c r="G21" s="235">
        <v>800000</v>
      </c>
    </row>
    <row r="22" ht="15" customHeight="1" spans="1:7">
      <c r="A22" s="71" t="s">
        <v>136</v>
      </c>
      <c r="B22" s="71" t="s">
        <v>137</v>
      </c>
      <c r="C22" s="66">
        <v>410942.4</v>
      </c>
      <c r="D22" s="237">
        <v>410942.4</v>
      </c>
      <c r="E22" s="235">
        <v>410942.4</v>
      </c>
      <c r="F22" s="235"/>
      <c r="G22" s="235"/>
    </row>
    <row r="23" ht="15" customHeight="1" spans="1:7">
      <c r="A23" s="236" t="s">
        <v>138</v>
      </c>
      <c r="B23" s="236" t="s">
        <v>139</v>
      </c>
      <c r="C23" s="66">
        <v>410942.4</v>
      </c>
      <c r="D23" s="237">
        <v>410942.4</v>
      </c>
      <c r="E23" s="235">
        <v>410942.4</v>
      </c>
      <c r="F23" s="235"/>
      <c r="G23" s="235"/>
    </row>
    <row r="24" ht="18" customHeight="1" spans="1:7">
      <c r="A24" s="238" t="s">
        <v>140</v>
      </c>
      <c r="B24" s="238" t="s">
        <v>141</v>
      </c>
      <c r="C24" s="66">
        <v>410942.4</v>
      </c>
      <c r="D24" s="237">
        <v>410942.4</v>
      </c>
      <c r="E24" s="235">
        <v>410942.4</v>
      </c>
      <c r="F24" s="235"/>
      <c r="G24" s="235"/>
    </row>
    <row r="25" ht="18" customHeight="1" spans="1:7">
      <c r="A25" s="115" t="s">
        <v>182</v>
      </c>
      <c r="B25" s="239" t="s">
        <v>182</v>
      </c>
      <c r="C25" s="234">
        <v>5981449.99</v>
      </c>
      <c r="D25" s="237">
        <v>5123417.99</v>
      </c>
      <c r="E25" s="234">
        <v>4444466.39</v>
      </c>
      <c r="F25" s="234">
        <v>678951.6</v>
      </c>
      <c r="G25" s="234">
        <v>858032</v>
      </c>
    </row>
  </sheetData>
  <mergeCells count="7">
    <mergeCell ref="A2:G2"/>
    <mergeCell ref="A3:B3"/>
    <mergeCell ref="A4:B4"/>
    <mergeCell ref="D4:F4"/>
    <mergeCell ref="A25:B25"/>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19" sqref="B19"/>
    </sheetView>
  </sheetViews>
  <sheetFormatPr defaultColWidth="10.425" defaultRowHeight="14.25" customHeight="1" outlineLevelRow="6" outlineLevelCol="5"/>
  <cols>
    <col min="1" max="6" width="28.1416666666667" style="46" customWidth="1"/>
    <col min="7" max="16384" width="10.425" style="46"/>
  </cols>
  <sheetData>
    <row r="1" customHeight="1" spans="1:6">
      <c r="A1" s="82"/>
      <c r="B1" s="82"/>
      <c r="C1" s="82"/>
      <c r="D1" s="82"/>
      <c r="E1" s="81"/>
      <c r="F1" s="223" t="s">
        <v>183</v>
      </c>
    </row>
    <row r="2" ht="41.25" customHeight="1" spans="1:6">
      <c r="A2" s="224" t="s">
        <v>184</v>
      </c>
      <c r="B2" s="82"/>
      <c r="C2" s="82"/>
      <c r="D2" s="82"/>
      <c r="E2" s="81"/>
      <c r="F2" s="82"/>
    </row>
    <row r="3" customHeight="1" spans="1:6">
      <c r="A3" s="225" t="s">
        <v>2</v>
      </c>
      <c r="B3" s="226"/>
      <c r="D3" s="82"/>
      <c r="E3" s="81"/>
      <c r="F3" s="85" t="s">
        <v>3</v>
      </c>
    </row>
    <row r="4" ht="27" customHeight="1" spans="1:6">
      <c r="A4" s="86" t="s">
        <v>185</v>
      </c>
      <c r="B4" s="86" t="s">
        <v>186</v>
      </c>
      <c r="C4" s="86" t="s">
        <v>187</v>
      </c>
      <c r="D4" s="86"/>
      <c r="E4" s="76"/>
      <c r="F4" s="86" t="s">
        <v>188</v>
      </c>
    </row>
    <row r="5" ht="28.5" customHeight="1" spans="1:6">
      <c r="A5" s="227"/>
      <c r="B5" s="88"/>
      <c r="C5" s="76" t="s">
        <v>59</v>
      </c>
      <c r="D5" s="76" t="s">
        <v>189</v>
      </c>
      <c r="E5" s="76" t="s">
        <v>190</v>
      </c>
      <c r="F5" s="87"/>
    </row>
    <row r="6" ht="17.25" customHeight="1" spans="1:6">
      <c r="A6" s="34" t="s">
        <v>85</v>
      </c>
      <c r="B6" s="34" t="s">
        <v>86</v>
      </c>
      <c r="C6" s="34" t="s">
        <v>87</v>
      </c>
      <c r="D6" s="34" t="s">
        <v>88</v>
      </c>
      <c r="E6" s="34" t="s">
        <v>89</v>
      </c>
      <c r="F6" s="34" t="s">
        <v>90</v>
      </c>
    </row>
    <row r="7" ht="17.25" customHeight="1" spans="1:6">
      <c r="A7" s="228">
        <v>110000</v>
      </c>
      <c r="B7" s="229"/>
      <c r="C7" s="26">
        <v>60000</v>
      </c>
      <c r="D7" s="26"/>
      <c r="E7" s="26">
        <v>60000</v>
      </c>
      <c r="F7" s="26">
        <v>50000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9"/>
  <sheetViews>
    <sheetView showZeros="0" workbookViewId="0">
      <selection activeCell="C24" sqref="C24"/>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17.575" customWidth="1"/>
    <col min="6" max="6" width="10.2833333333333" customWidth="1"/>
    <col min="7" max="7" width="23" customWidth="1"/>
    <col min="8" max="23" width="18.7083333333333" customWidth="1"/>
  </cols>
  <sheetData>
    <row r="1" ht="13.5" customHeight="1" spans="2:23">
      <c r="B1" s="200"/>
      <c r="D1" s="201"/>
      <c r="E1" s="201"/>
      <c r="F1" s="201"/>
      <c r="G1" s="201"/>
      <c r="H1" s="123"/>
      <c r="I1" s="123"/>
      <c r="J1" s="123"/>
      <c r="K1" s="123"/>
      <c r="L1" s="123"/>
      <c r="M1" s="123"/>
      <c r="Q1" s="123"/>
      <c r="U1" s="200"/>
      <c r="W1" s="167" t="s">
        <v>191</v>
      </c>
    </row>
    <row r="2" ht="45.75" customHeight="1" spans="1:23">
      <c r="A2" s="126" t="s">
        <v>192</v>
      </c>
      <c r="B2" s="126"/>
      <c r="C2" s="126"/>
      <c r="D2" s="126"/>
      <c r="E2" s="126"/>
      <c r="F2" s="126"/>
      <c r="G2" s="126"/>
      <c r="H2" s="126"/>
      <c r="I2" s="126"/>
      <c r="J2" s="126"/>
      <c r="K2" s="126"/>
      <c r="L2" s="126"/>
      <c r="M2" s="126"/>
      <c r="N2" s="156"/>
      <c r="O2" s="156"/>
      <c r="P2" s="156"/>
      <c r="Q2" s="126"/>
      <c r="R2" s="126"/>
      <c r="S2" s="126"/>
      <c r="T2" s="126"/>
      <c r="U2" s="126"/>
      <c r="V2" s="126"/>
      <c r="W2" s="126"/>
    </row>
    <row r="3" ht="18.75" customHeight="1" spans="1:23">
      <c r="A3" s="202" t="s">
        <v>2</v>
      </c>
      <c r="B3" s="203"/>
      <c r="C3" s="203"/>
      <c r="D3" s="203"/>
      <c r="E3" s="203"/>
      <c r="F3" s="203"/>
      <c r="G3" s="203"/>
      <c r="H3" s="130"/>
      <c r="I3" s="130"/>
      <c r="J3" s="130"/>
      <c r="K3" s="130"/>
      <c r="L3" s="130"/>
      <c r="M3" s="130"/>
      <c r="N3" s="158"/>
      <c r="O3" s="158"/>
      <c r="P3" s="158"/>
      <c r="Q3" s="130"/>
      <c r="U3" s="200"/>
      <c r="W3" s="167" t="s">
        <v>3</v>
      </c>
    </row>
    <row r="4" ht="18" customHeight="1" spans="1:23">
      <c r="A4" s="204" t="s">
        <v>193</v>
      </c>
      <c r="B4" s="204" t="s">
        <v>194</v>
      </c>
      <c r="C4" s="204" t="s">
        <v>195</v>
      </c>
      <c r="D4" s="204" t="s">
        <v>196</v>
      </c>
      <c r="E4" s="204" t="s">
        <v>197</v>
      </c>
      <c r="F4" s="204" t="s">
        <v>198</v>
      </c>
      <c r="G4" s="204" t="s">
        <v>199</v>
      </c>
      <c r="H4" s="205" t="s">
        <v>200</v>
      </c>
      <c r="I4" s="151" t="s">
        <v>200</v>
      </c>
      <c r="J4" s="151"/>
      <c r="K4" s="151"/>
      <c r="L4" s="151"/>
      <c r="M4" s="151"/>
      <c r="N4" s="216"/>
      <c r="O4" s="216"/>
      <c r="P4" s="216"/>
      <c r="Q4" s="135" t="s">
        <v>63</v>
      </c>
      <c r="R4" s="151" t="s">
        <v>64</v>
      </c>
      <c r="S4" s="151"/>
      <c r="T4" s="151"/>
      <c r="U4" s="151"/>
      <c r="V4" s="151"/>
      <c r="W4" s="152"/>
    </row>
    <row r="5" ht="18" customHeight="1" spans="1:23">
      <c r="A5" s="206"/>
      <c r="B5" s="207"/>
      <c r="C5" s="206"/>
      <c r="D5" s="206"/>
      <c r="E5" s="206"/>
      <c r="F5" s="206"/>
      <c r="G5" s="206"/>
      <c r="H5" s="208" t="s">
        <v>201</v>
      </c>
      <c r="I5" s="205" t="s">
        <v>60</v>
      </c>
      <c r="J5" s="151"/>
      <c r="K5" s="151"/>
      <c r="L5" s="151"/>
      <c r="M5" s="152"/>
      <c r="N5" s="217" t="s">
        <v>202</v>
      </c>
      <c r="O5" s="216"/>
      <c r="P5" s="218"/>
      <c r="Q5" s="204" t="s">
        <v>63</v>
      </c>
      <c r="R5" s="205" t="s">
        <v>64</v>
      </c>
      <c r="S5" s="135" t="s">
        <v>66</v>
      </c>
      <c r="T5" s="151" t="s">
        <v>64</v>
      </c>
      <c r="U5" s="135" t="s">
        <v>68</v>
      </c>
      <c r="V5" s="135" t="s">
        <v>69</v>
      </c>
      <c r="W5" s="222" t="s">
        <v>70</v>
      </c>
    </row>
    <row r="6" ht="19.5" customHeight="1" spans="1:23">
      <c r="A6" s="209"/>
      <c r="B6" s="209"/>
      <c r="C6" s="209"/>
      <c r="D6" s="209"/>
      <c r="E6" s="209"/>
      <c r="F6" s="209"/>
      <c r="G6" s="209"/>
      <c r="H6" s="209"/>
      <c r="I6" s="219" t="s">
        <v>203</v>
      </c>
      <c r="J6" s="204" t="s">
        <v>204</v>
      </c>
      <c r="K6" s="204" t="s">
        <v>205</v>
      </c>
      <c r="L6" s="204" t="s">
        <v>206</v>
      </c>
      <c r="M6" s="204" t="s">
        <v>207</v>
      </c>
      <c r="N6" s="204" t="s">
        <v>60</v>
      </c>
      <c r="O6" s="204" t="s">
        <v>61</v>
      </c>
      <c r="P6" s="204" t="s">
        <v>62</v>
      </c>
      <c r="Q6" s="209"/>
      <c r="R6" s="204" t="s">
        <v>59</v>
      </c>
      <c r="S6" s="204" t="s">
        <v>66</v>
      </c>
      <c r="T6" s="204" t="s">
        <v>208</v>
      </c>
      <c r="U6" s="204" t="s">
        <v>68</v>
      </c>
      <c r="V6" s="204" t="s">
        <v>69</v>
      </c>
      <c r="W6" s="204" t="s">
        <v>70</v>
      </c>
    </row>
    <row r="7" ht="37.5" customHeight="1" spans="1:23">
      <c r="A7" s="210"/>
      <c r="B7" s="210"/>
      <c r="C7" s="210"/>
      <c r="D7" s="210"/>
      <c r="E7" s="210"/>
      <c r="F7" s="210"/>
      <c r="G7" s="210"/>
      <c r="H7" s="210"/>
      <c r="I7" s="220" t="s">
        <v>59</v>
      </c>
      <c r="J7" s="221" t="s">
        <v>209</v>
      </c>
      <c r="K7" s="221" t="s">
        <v>205</v>
      </c>
      <c r="L7" s="221" t="s">
        <v>206</v>
      </c>
      <c r="M7" s="221" t="s">
        <v>207</v>
      </c>
      <c r="N7" s="221" t="s">
        <v>205</v>
      </c>
      <c r="O7" s="221" t="s">
        <v>206</v>
      </c>
      <c r="P7" s="221" t="s">
        <v>207</v>
      </c>
      <c r="Q7" s="221" t="s">
        <v>63</v>
      </c>
      <c r="R7" s="221" t="s">
        <v>59</v>
      </c>
      <c r="S7" s="221" t="s">
        <v>66</v>
      </c>
      <c r="T7" s="221" t="s">
        <v>208</v>
      </c>
      <c r="U7" s="221" t="s">
        <v>68</v>
      </c>
      <c r="V7" s="221" t="s">
        <v>69</v>
      </c>
      <c r="W7" s="221" t="s">
        <v>70</v>
      </c>
    </row>
    <row r="8" customHeight="1" spans="1:23">
      <c r="A8" s="211">
        <v>1</v>
      </c>
      <c r="B8" s="211">
        <v>2</v>
      </c>
      <c r="C8" s="211">
        <v>3</v>
      </c>
      <c r="D8" s="211">
        <v>4</v>
      </c>
      <c r="E8" s="211">
        <v>5</v>
      </c>
      <c r="F8" s="211">
        <v>6</v>
      </c>
      <c r="G8" s="211">
        <v>7</v>
      </c>
      <c r="H8" s="211">
        <v>8</v>
      </c>
      <c r="I8" s="211">
        <v>9</v>
      </c>
      <c r="J8" s="211">
        <v>10</v>
      </c>
      <c r="K8" s="211">
        <v>11</v>
      </c>
      <c r="L8" s="211">
        <v>12</v>
      </c>
      <c r="M8" s="211">
        <v>13</v>
      </c>
      <c r="N8" s="211">
        <v>14</v>
      </c>
      <c r="O8" s="211">
        <v>15</v>
      </c>
      <c r="P8" s="211">
        <v>16</v>
      </c>
      <c r="Q8" s="211">
        <v>17</v>
      </c>
      <c r="R8" s="211">
        <v>18</v>
      </c>
      <c r="S8" s="211">
        <v>19</v>
      </c>
      <c r="T8" s="211">
        <v>20</v>
      </c>
      <c r="U8" s="211">
        <v>21</v>
      </c>
      <c r="V8" s="211">
        <v>22</v>
      </c>
      <c r="W8" s="211">
        <v>23</v>
      </c>
    </row>
    <row r="9" ht="15" customHeight="1" spans="1:23">
      <c r="A9" s="212" t="s">
        <v>72</v>
      </c>
      <c r="B9" s="212" t="s">
        <v>210</v>
      </c>
      <c r="C9" s="212" t="s">
        <v>211</v>
      </c>
      <c r="D9" s="212" t="s">
        <v>132</v>
      </c>
      <c r="E9" s="212" t="s">
        <v>133</v>
      </c>
      <c r="F9" s="212" t="s">
        <v>212</v>
      </c>
      <c r="G9" s="212" t="s">
        <v>213</v>
      </c>
      <c r="H9" s="72">
        <v>1011588</v>
      </c>
      <c r="I9" s="72">
        <v>1011588</v>
      </c>
      <c r="J9" s="211"/>
      <c r="K9" s="211"/>
      <c r="L9" s="65">
        <v>1011588</v>
      </c>
      <c r="M9" s="211"/>
      <c r="N9" s="211"/>
      <c r="O9" s="211"/>
      <c r="P9" s="211"/>
      <c r="Q9" s="211"/>
      <c r="R9" s="211"/>
      <c r="S9" s="211"/>
      <c r="T9" s="211"/>
      <c r="U9" s="211"/>
      <c r="V9" s="211"/>
      <c r="W9" s="211"/>
    </row>
    <row r="10" ht="15" customHeight="1" spans="1:23">
      <c r="A10" s="212" t="s">
        <v>72</v>
      </c>
      <c r="B10" s="212" t="s">
        <v>210</v>
      </c>
      <c r="C10" s="212" t="s">
        <v>211</v>
      </c>
      <c r="D10" s="212" t="s">
        <v>132</v>
      </c>
      <c r="E10" s="212" t="s">
        <v>133</v>
      </c>
      <c r="F10" s="212" t="s">
        <v>214</v>
      </c>
      <c r="G10" s="212" t="s">
        <v>215</v>
      </c>
      <c r="H10" s="72">
        <v>1298712</v>
      </c>
      <c r="I10" s="72">
        <v>1298712</v>
      </c>
      <c r="J10" s="211"/>
      <c r="K10" s="211"/>
      <c r="L10" s="65">
        <v>1298712</v>
      </c>
      <c r="M10" s="211"/>
      <c r="N10" s="211"/>
      <c r="O10" s="211"/>
      <c r="P10" s="211"/>
      <c r="Q10" s="211"/>
      <c r="R10" s="211"/>
      <c r="S10" s="211"/>
      <c r="T10" s="211"/>
      <c r="U10" s="211"/>
      <c r="V10" s="211"/>
      <c r="W10" s="211"/>
    </row>
    <row r="11" ht="15" customHeight="1" spans="1:23">
      <c r="A11" s="212" t="s">
        <v>72</v>
      </c>
      <c r="B11" s="212" t="s">
        <v>210</v>
      </c>
      <c r="C11" s="212" t="s">
        <v>211</v>
      </c>
      <c r="D11" s="212" t="s">
        <v>132</v>
      </c>
      <c r="E11" s="212" t="s">
        <v>133</v>
      </c>
      <c r="F11" s="212" t="s">
        <v>216</v>
      </c>
      <c r="G11" s="212" t="s">
        <v>217</v>
      </c>
      <c r="H11" s="72">
        <v>84299</v>
      </c>
      <c r="I11" s="72">
        <v>84299</v>
      </c>
      <c r="J11" s="211"/>
      <c r="K11" s="211"/>
      <c r="L11" s="65">
        <v>84299</v>
      </c>
      <c r="M11" s="211"/>
      <c r="N11" s="211"/>
      <c r="O11" s="211"/>
      <c r="P11" s="211"/>
      <c r="Q11" s="211"/>
      <c r="R11" s="211"/>
      <c r="S11" s="211"/>
      <c r="T11" s="211"/>
      <c r="U11" s="211"/>
      <c r="V11" s="211"/>
      <c r="W11" s="211"/>
    </row>
    <row r="12" ht="15" customHeight="1" spans="1:23">
      <c r="A12" s="212" t="s">
        <v>72</v>
      </c>
      <c r="B12" s="212" t="s">
        <v>218</v>
      </c>
      <c r="C12" s="212" t="s">
        <v>219</v>
      </c>
      <c r="D12" s="212" t="s">
        <v>106</v>
      </c>
      <c r="E12" s="212" t="s">
        <v>107</v>
      </c>
      <c r="F12" s="212" t="s">
        <v>220</v>
      </c>
      <c r="G12" s="212" t="s">
        <v>221</v>
      </c>
      <c r="H12" s="72">
        <v>382627.2</v>
      </c>
      <c r="I12" s="72">
        <v>382627.2</v>
      </c>
      <c r="J12" s="211"/>
      <c r="K12" s="211"/>
      <c r="L12" s="65">
        <v>382627.2</v>
      </c>
      <c r="M12" s="211"/>
      <c r="N12" s="211"/>
      <c r="O12" s="211"/>
      <c r="P12" s="211"/>
      <c r="Q12" s="211"/>
      <c r="R12" s="211"/>
      <c r="S12" s="211"/>
      <c r="T12" s="211"/>
      <c r="U12" s="211"/>
      <c r="V12" s="211"/>
      <c r="W12" s="211"/>
    </row>
    <row r="13" ht="15" customHeight="1" spans="1:23">
      <c r="A13" s="212" t="s">
        <v>72</v>
      </c>
      <c r="B13" s="212" t="s">
        <v>218</v>
      </c>
      <c r="C13" s="212" t="s">
        <v>219</v>
      </c>
      <c r="D13" s="212" t="s">
        <v>116</v>
      </c>
      <c r="E13" s="212" t="s">
        <v>117</v>
      </c>
      <c r="F13" s="212" t="s">
        <v>222</v>
      </c>
      <c r="G13" s="212" t="s">
        <v>223</v>
      </c>
      <c r="H13" s="72">
        <v>188922.18</v>
      </c>
      <c r="I13" s="72">
        <v>188922.18</v>
      </c>
      <c r="J13" s="211"/>
      <c r="K13" s="211"/>
      <c r="L13" s="65">
        <v>188922.18</v>
      </c>
      <c r="M13" s="211"/>
      <c r="N13" s="211"/>
      <c r="O13" s="211"/>
      <c r="P13" s="211"/>
      <c r="Q13" s="211"/>
      <c r="R13" s="211"/>
      <c r="S13" s="211"/>
      <c r="T13" s="211"/>
      <c r="U13" s="211"/>
      <c r="V13" s="211"/>
      <c r="W13" s="211"/>
    </row>
    <row r="14" ht="15" customHeight="1" spans="1:23">
      <c r="A14" s="212" t="s">
        <v>72</v>
      </c>
      <c r="B14" s="212" t="s">
        <v>218</v>
      </c>
      <c r="C14" s="212" t="s">
        <v>219</v>
      </c>
      <c r="D14" s="212" t="s">
        <v>118</v>
      </c>
      <c r="E14" s="212" t="s">
        <v>119</v>
      </c>
      <c r="F14" s="212" t="s">
        <v>224</v>
      </c>
      <c r="G14" s="212" t="s">
        <v>225</v>
      </c>
      <c r="H14" s="72">
        <v>68000</v>
      </c>
      <c r="I14" s="72">
        <v>68000</v>
      </c>
      <c r="J14" s="211"/>
      <c r="K14" s="211"/>
      <c r="L14" s="65">
        <v>68000</v>
      </c>
      <c r="M14" s="211"/>
      <c r="N14" s="211"/>
      <c r="O14" s="211"/>
      <c r="P14" s="211"/>
      <c r="Q14" s="211"/>
      <c r="R14" s="211"/>
      <c r="S14" s="211"/>
      <c r="T14" s="211"/>
      <c r="U14" s="211"/>
      <c r="V14" s="211"/>
      <c r="W14" s="211"/>
    </row>
    <row r="15" ht="15" customHeight="1" spans="1:23">
      <c r="A15" s="212" t="s">
        <v>72</v>
      </c>
      <c r="B15" s="212" t="s">
        <v>218</v>
      </c>
      <c r="C15" s="212" t="s">
        <v>219</v>
      </c>
      <c r="D15" s="212" t="s">
        <v>118</v>
      </c>
      <c r="E15" s="212" t="s">
        <v>119</v>
      </c>
      <c r="F15" s="212" t="s">
        <v>224</v>
      </c>
      <c r="G15" s="212" t="s">
        <v>225</v>
      </c>
      <c r="H15" s="72">
        <v>119571</v>
      </c>
      <c r="I15" s="72">
        <v>119571</v>
      </c>
      <c r="J15" s="211"/>
      <c r="K15" s="211"/>
      <c r="L15" s="65">
        <v>119571</v>
      </c>
      <c r="M15" s="211"/>
      <c r="N15" s="211"/>
      <c r="O15" s="211"/>
      <c r="P15" s="211"/>
      <c r="Q15" s="211"/>
      <c r="R15" s="211"/>
      <c r="S15" s="211"/>
      <c r="T15" s="211"/>
      <c r="U15" s="211"/>
      <c r="V15" s="211"/>
      <c r="W15" s="211"/>
    </row>
    <row r="16" ht="15" customHeight="1" spans="1:23">
      <c r="A16" s="212" t="s">
        <v>72</v>
      </c>
      <c r="B16" s="212" t="s">
        <v>218</v>
      </c>
      <c r="C16" s="212" t="s">
        <v>219</v>
      </c>
      <c r="D16" s="212" t="s">
        <v>120</v>
      </c>
      <c r="E16" s="212" t="s">
        <v>121</v>
      </c>
      <c r="F16" s="212" t="s">
        <v>226</v>
      </c>
      <c r="G16" s="212" t="s">
        <v>227</v>
      </c>
      <c r="H16" s="72">
        <v>8784.24</v>
      </c>
      <c r="I16" s="72">
        <v>8784.24</v>
      </c>
      <c r="J16" s="211"/>
      <c r="K16" s="211"/>
      <c r="L16" s="65">
        <v>8784.24</v>
      </c>
      <c r="M16" s="211"/>
      <c r="N16" s="211"/>
      <c r="O16" s="211"/>
      <c r="P16" s="211"/>
      <c r="Q16" s="211"/>
      <c r="R16" s="211"/>
      <c r="S16" s="211"/>
      <c r="T16" s="211"/>
      <c r="U16" s="211"/>
      <c r="V16" s="211"/>
      <c r="W16" s="211"/>
    </row>
    <row r="17" ht="15" customHeight="1" spans="1:23">
      <c r="A17" s="212" t="s">
        <v>72</v>
      </c>
      <c r="B17" s="212" t="s">
        <v>218</v>
      </c>
      <c r="C17" s="212" t="s">
        <v>219</v>
      </c>
      <c r="D17" s="212" t="s">
        <v>120</v>
      </c>
      <c r="E17" s="212" t="s">
        <v>121</v>
      </c>
      <c r="F17" s="212" t="s">
        <v>226</v>
      </c>
      <c r="G17" s="212" t="s">
        <v>227</v>
      </c>
      <c r="H17" s="72">
        <v>10334.4</v>
      </c>
      <c r="I17" s="72">
        <v>10334.4</v>
      </c>
      <c r="J17" s="211"/>
      <c r="K17" s="211"/>
      <c r="L17" s="65">
        <v>10334.4</v>
      </c>
      <c r="M17" s="211"/>
      <c r="N17" s="211"/>
      <c r="O17" s="211"/>
      <c r="P17" s="211"/>
      <c r="Q17" s="211"/>
      <c r="R17" s="211"/>
      <c r="S17" s="211"/>
      <c r="T17" s="211"/>
      <c r="U17" s="211"/>
      <c r="V17" s="211"/>
      <c r="W17" s="211"/>
    </row>
    <row r="18" ht="15" customHeight="1" spans="1:23">
      <c r="A18" s="212" t="s">
        <v>72</v>
      </c>
      <c r="B18" s="212" t="s">
        <v>218</v>
      </c>
      <c r="C18" s="212" t="s">
        <v>219</v>
      </c>
      <c r="D18" s="212" t="s">
        <v>120</v>
      </c>
      <c r="E18" s="212" t="s">
        <v>121</v>
      </c>
      <c r="F18" s="212" t="s">
        <v>226</v>
      </c>
      <c r="G18" s="212" t="s">
        <v>227</v>
      </c>
      <c r="H18" s="72">
        <v>4154.28</v>
      </c>
      <c r="I18" s="72">
        <v>4154.28</v>
      </c>
      <c r="J18" s="211"/>
      <c r="K18" s="211"/>
      <c r="L18" s="65">
        <v>4154.28</v>
      </c>
      <c r="M18" s="211"/>
      <c r="N18" s="211"/>
      <c r="O18" s="211"/>
      <c r="P18" s="211"/>
      <c r="Q18" s="211"/>
      <c r="R18" s="211"/>
      <c r="S18" s="211"/>
      <c r="T18" s="211"/>
      <c r="U18" s="211"/>
      <c r="V18" s="211"/>
      <c r="W18" s="211"/>
    </row>
    <row r="19" ht="15" customHeight="1" spans="1:23">
      <c r="A19" s="212" t="s">
        <v>72</v>
      </c>
      <c r="B19" s="212" t="s">
        <v>218</v>
      </c>
      <c r="C19" s="212" t="s">
        <v>219</v>
      </c>
      <c r="D19" s="212" t="s">
        <v>132</v>
      </c>
      <c r="E19" s="212" t="s">
        <v>133</v>
      </c>
      <c r="F19" s="212" t="s">
        <v>226</v>
      </c>
      <c r="G19" s="212" t="s">
        <v>227</v>
      </c>
      <c r="H19" s="72">
        <v>1451.69</v>
      </c>
      <c r="I19" s="72">
        <v>1451.69</v>
      </c>
      <c r="J19" s="211"/>
      <c r="K19" s="211"/>
      <c r="L19" s="65">
        <v>1451.69</v>
      </c>
      <c r="M19" s="211"/>
      <c r="N19" s="211"/>
      <c r="O19" s="211"/>
      <c r="P19" s="211"/>
      <c r="Q19" s="211"/>
      <c r="R19" s="211"/>
      <c r="S19" s="211"/>
      <c r="T19" s="211"/>
      <c r="U19" s="211"/>
      <c r="V19" s="211"/>
      <c r="W19" s="211"/>
    </row>
    <row r="20" ht="15" customHeight="1" spans="1:23">
      <c r="A20" s="212" t="s">
        <v>72</v>
      </c>
      <c r="B20" s="212" t="s">
        <v>228</v>
      </c>
      <c r="C20" s="212" t="s">
        <v>141</v>
      </c>
      <c r="D20" s="212" t="s">
        <v>140</v>
      </c>
      <c r="E20" s="212" t="s">
        <v>141</v>
      </c>
      <c r="F20" s="212" t="s">
        <v>229</v>
      </c>
      <c r="G20" s="212" t="s">
        <v>141</v>
      </c>
      <c r="H20" s="72">
        <v>410942.4</v>
      </c>
      <c r="I20" s="72">
        <v>410942.4</v>
      </c>
      <c r="J20" s="211"/>
      <c r="K20" s="211"/>
      <c r="L20" s="65">
        <v>410942.4</v>
      </c>
      <c r="M20" s="211"/>
      <c r="N20" s="211"/>
      <c r="O20" s="211"/>
      <c r="P20" s="211"/>
      <c r="Q20" s="211"/>
      <c r="R20" s="211"/>
      <c r="S20" s="211"/>
      <c r="T20" s="211"/>
      <c r="U20" s="211"/>
      <c r="V20" s="211"/>
      <c r="W20" s="211"/>
    </row>
    <row r="21" ht="15" customHeight="1" spans="1:23">
      <c r="A21" s="212" t="s">
        <v>72</v>
      </c>
      <c r="B21" s="212" t="s">
        <v>230</v>
      </c>
      <c r="C21" s="212" t="s">
        <v>188</v>
      </c>
      <c r="D21" s="212" t="s">
        <v>132</v>
      </c>
      <c r="E21" s="212" t="s">
        <v>133</v>
      </c>
      <c r="F21" s="212" t="s">
        <v>231</v>
      </c>
      <c r="G21" s="212" t="s">
        <v>188</v>
      </c>
      <c r="H21" s="72">
        <v>50000</v>
      </c>
      <c r="I21" s="72">
        <v>50000</v>
      </c>
      <c r="J21" s="211"/>
      <c r="K21" s="211"/>
      <c r="L21" s="65">
        <v>50000</v>
      </c>
      <c r="M21" s="211"/>
      <c r="N21" s="211"/>
      <c r="O21" s="211"/>
      <c r="P21" s="211"/>
      <c r="Q21" s="211"/>
      <c r="R21" s="211"/>
      <c r="S21" s="211"/>
      <c r="T21" s="211"/>
      <c r="U21" s="211"/>
      <c r="V21" s="211"/>
      <c r="W21" s="211"/>
    </row>
    <row r="22" ht="15" customHeight="1" spans="1:23">
      <c r="A22" s="212" t="s">
        <v>72</v>
      </c>
      <c r="B22" s="212" t="s">
        <v>232</v>
      </c>
      <c r="C22" s="212" t="s">
        <v>233</v>
      </c>
      <c r="D22" s="212" t="s">
        <v>132</v>
      </c>
      <c r="E22" s="212" t="s">
        <v>133</v>
      </c>
      <c r="F22" s="212" t="s">
        <v>234</v>
      </c>
      <c r="G22" s="212" t="s">
        <v>235</v>
      </c>
      <c r="H22" s="72">
        <v>183000</v>
      </c>
      <c r="I22" s="72">
        <v>183000</v>
      </c>
      <c r="J22" s="211"/>
      <c r="K22" s="211"/>
      <c r="L22" s="65">
        <v>183000</v>
      </c>
      <c r="M22" s="211"/>
      <c r="N22" s="211"/>
      <c r="O22" s="211"/>
      <c r="P22" s="211"/>
      <c r="Q22" s="211"/>
      <c r="R22" s="211"/>
      <c r="S22" s="211"/>
      <c r="T22" s="211"/>
      <c r="U22" s="211"/>
      <c r="V22" s="211"/>
      <c r="W22" s="211"/>
    </row>
    <row r="23" ht="15" customHeight="1" spans="1:23">
      <c r="A23" s="212" t="s">
        <v>72</v>
      </c>
      <c r="B23" s="212" t="s">
        <v>236</v>
      </c>
      <c r="C23" s="212" t="s">
        <v>237</v>
      </c>
      <c r="D23" s="212" t="s">
        <v>132</v>
      </c>
      <c r="E23" s="212" t="s">
        <v>133</v>
      </c>
      <c r="F23" s="212" t="s">
        <v>238</v>
      </c>
      <c r="G23" s="212" t="s">
        <v>237</v>
      </c>
      <c r="H23" s="72">
        <v>52491.6</v>
      </c>
      <c r="I23" s="72">
        <v>52491.6</v>
      </c>
      <c r="J23" s="211"/>
      <c r="K23" s="211"/>
      <c r="L23" s="65">
        <v>52491.6</v>
      </c>
      <c r="M23" s="211"/>
      <c r="N23" s="211"/>
      <c r="O23" s="211"/>
      <c r="P23" s="211"/>
      <c r="Q23" s="211"/>
      <c r="R23" s="211"/>
      <c r="S23" s="211"/>
      <c r="T23" s="211"/>
      <c r="U23" s="211"/>
      <c r="V23" s="211"/>
      <c r="W23" s="211"/>
    </row>
    <row r="24" ht="15" customHeight="1" spans="1:23">
      <c r="A24" s="212" t="s">
        <v>72</v>
      </c>
      <c r="B24" s="212" t="s">
        <v>239</v>
      </c>
      <c r="C24" s="212" t="s">
        <v>240</v>
      </c>
      <c r="D24" s="212" t="s">
        <v>132</v>
      </c>
      <c r="E24" s="212" t="s">
        <v>133</v>
      </c>
      <c r="F24" s="212" t="s">
        <v>241</v>
      </c>
      <c r="G24" s="212" t="s">
        <v>242</v>
      </c>
      <c r="H24" s="72">
        <v>38660</v>
      </c>
      <c r="I24" s="72">
        <v>38660</v>
      </c>
      <c r="J24" s="211"/>
      <c r="K24" s="211"/>
      <c r="L24" s="65">
        <v>38660</v>
      </c>
      <c r="M24" s="211"/>
      <c r="N24" s="211"/>
      <c r="O24" s="211"/>
      <c r="P24" s="211"/>
      <c r="Q24" s="211"/>
      <c r="R24" s="211"/>
      <c r="S24" s="211"/>
      <c r="T24" s="211"/>
      <c r="U24" s="211"/>
      <c r="V24" s="211"/>
      <c r="W24" s="211"/>
    </row>
    <row r="25" ht="15" customHeight="1" spans="1:23">
      <c r="A25" s="212" t="s">
        <v>72</v>
      </c>
      <c r="B25" s="212" t="s">
        <v>239</v>
      </c>
      <c r="C25" s="212" t="s">
        <v>240</v>
      </c>
      <c r="D25" s="212" t="s">
        <v>132</v>
      </c>
      <c r="E25" s="212" t="s">
        <v>133</v>
      </c>
      <c r="F25" s="212" t="s">
        <v>241</v>
      </c>
      <c r="G25" s="212" t="s">
        <v>242</v>
      </c>
      <c r="H25" s="72">
        <v>17000</v>
      </c>
      <c r="I25" s="72">
        <v>17000</v>
      </c>
      <c r="J25" s="211"/>
      <c r="K25" s="211"/>
      <c r="L25" s="65">
        <v>17000</v>
      </c>
      <c r="M25" s="211"/>
      <c r="N25" s="211"/>
      <c r="O25" s="211"/>
      <c r="P25" s="211"/>
      <c r="Q25" s="211"/>
      <c r="R25" s="211"/>
      <c r="S25" s="211"/>
      <c r="T25" s="211"/>
      <c r="U25" s="211"/>
      <c r="V25" s="211"/>
      <c r="W25" s="211"/>
    </row>
    <row r="26" ht="15" customHeight="1" spans="1:23">
      <c r="A26" s="212" t="s">
        <v>72</v>
      </c>
      <c r="B26" s="212" t="s">
        <v>239</v>
      </c>
      <c r="C26" s="212" t="s">
        <v>240</v>
      </c>
      <c r="D26" s="212" t="s">
        <v>132</v>
      </c>
      <c r="E26" s="212" t="s">
        <v>133</v>
      </c>
      <c r="F26" s="212" t="s">
        <v>243</v>
      </c>
      <c r="G26" s="212" t="s">
        <v>244</v>
      </c>
      <c r="H26" s="72">
        <v>5000</v>
      </c>
      <c r="I26" s="72">
        <v>5000</v>
      </c>
      <c r="J26" s="211"/>
      <c r="K26" s="211"/>
      <c r="L26" s="65">
        <v>5000</v>
      </c>
      <c r="M26" s="211"/>
      <c r="N26" s="211"/>
      <c r="O26" s="211"/>
      <c r="P26" s="211"/>
      <c r="Q26" s="211"/>
      <c r="R26" s="211"/>
      <c r="S26" s="211"/>
      <c r="T26" s="211"/>
      <c r="U26" s="211"/>
      <c r="V26" s="211"/>
      <c r="W26" s="211"/>
    </row>
    <row r="27" ht="15" customHeight="1" spans="1:23">
      <c r="A27" s="212" t="s">
        <v>72</v>
      </c>
      <c r="B27" s="212" t="s">
        <v>239</v>
      </c>
      <c r="C27" s="212" t="s">
        <v>240</v>
      </c>
      <c r="D27" s="212" t="s">
        <v>132</v>
      </c>
      <c r="E27" s="212" t="s">
        <v>133</v>
      </c>
      <c r="F27" s="212" t="s">
        <v>245</v>
      </c>
      <c r="G27" s="212" t="s">
        <v>246</v>
      </c>
      <c r="H27" s="72">
        <v>40000</v>
      </c>
      <c r="I27" s="72">
        <v>40000</v>
      </c>
      <c r="J27" s="211"/>
      <c r="K27" s="211"/>
      <c r="L27" s="65">
        <v>40000</v>
      </c>
      <c r="M27" s="211"/>
      <c r="N27" s="211"/>
      <c r="O27" s="211"/>
      <c r="P27" s="211"/>
      <c r="Q27" s="211"/>
      <c r="R27" s="211"/>
      <c r="S27" s="211"/>
      <c r="T27" s="211"/>
      <c r="U27" s="211"/>
      <c r="V27" s="211"/>
      <c r="W27" s="211"/>
    </row>
    <row r="28" ht="15" customHeight="1" spans="1:23">
      <c r="A28" s="212" t="s">
        <v>72</v>
      </c>
      <c r="B28" s="212" t="s">
        <v>239</v>
      </c>
      <c r="C28" s="212" t="s">
        <v>240</v>
      </c>
      <c r="D28" s="212" t="s">
        <v>132</v>
      </c>
      <c r="E28" s="212" t="s">
        <v>133</v>
      </c>
      <c r="F28" s="212" t="s">
        <v>247</v>
      </c>
      <c r="G28" s="212" t="s">
        <v>248</v>
      </c>
      <c r="H28" s="72">
        <v>10000</v>
      </c>
      <c r="I28" s="72">
        <v>10000</v>
      </c>
      <c r="J28" s="211"/>
      <c r="K28" s="211"/>
      <c r="L28" s="65">
        <v>10000</v>
      </c>
      <c r="M28" s="211"/>
      <c r="N28" s="211"/>
      <c r="O28" s="211"/>
      <c r="P28" s="211"/>
      <c r="Q28" s="211"/>
      <c r="R28" s="211"/>
      <c r="S28" s="211"/>
      <c r="T28" s="211"/>
      <c r="U28" s="211"/>
      <c r="V28" s="211"/>
      <c r="W28" s="211"/>
    </row>
    <row r="29" ht="15" customHeight="1" spans="1:23">
      <c r="A29" s="212" t="s">
        <v>72</v>
      </c>
      <c r="B29" s="212" t="s">
        <v>239</v>
      </c>
      <c r="C29" s="212" t="s">
        <v>240</v>
      </c>
      <c r="D29" s="212" t="s">
        <v>132</v>
      </c>
      <c r="E29" s="212" t="s">
        <v>133</v>
      </c>
      <c r="F29" s="212" t="s">
        <v>249</v>
      </c>
      <c r="G29" s="212" t="s">
        <v>250</v>
      </c>
      <c r="H29" s="72">
        <v>1500</v>
      </c>
      <c r="I29" s="72">
        <v>1500</v>
      </c>
      <c r="J29" s="211"/>
      <c r="K29" s="211"/>
      <c r="L29" s="65">
        <v>1500</v>
      </c>
      <c r="M29" s="211"/>
      <c r="N29" s="211"/>
      <c r="O29" s="211"/>
      <c r="P29" s="211"/>
      <c r="Q29" s="211"/>
      <c r="R29" s="211"/>
      <c r="S29" s="211"/>
      <c r="T29" s="211"/>
      <c r="U29" s="211"/>
      <c r="V29" s="211"/>
      <c r="W29" s="211"/>
    </row>
    <row r="30" ht="15" customHeight="1" spans="1:23">
      <c r="A30" s="212" t="s">
        <v>72</v>
      </c>
      <c r="B30" s="212" t="s">
        <v>239</v>
      </c>
      <c r="C30" s="212" t="s">
        <v>240</v>
      </c>
      <c r="D30" s="212" t="s">
        <v>132</v>
      </c>
      <c r="E30" s="212" t="s">
        <v>133</v>
      </c>
      <c r="F30" s="212" t="s">
        <v>234</v>
      </c>
      <c r="G30" s="212" t="s">
        <v>235</v>
      </c>
      <c r="H30" s="72">
        <v>150000</v>
      </c>
      <c r="I30" s="72">
        <v>150000</v>
      </c>
      <c r="J30" s="211"/>
      <c r="K30" s="211"/>
      <c r="L30" s="65">
        <v>150000</v>
      </c>
      <c r="M30" s="211"/>
      <c r="N30" s="211"/>
      <c r="O30" s="211"/>
      <c r="P30" s="211"/>
      <c r="Q30" s="211"/>
      <c r="R30" s="211"/>
      <c r="S30" s="211"/>
      <c r="T30" s="211"/>
      <c r="U30" s="211"/>
      <c r="V30" s="211"/>
      <c r="W30" s="211"/>
    </row>
    <row r="31" ht="15" customHeight="1" spans="1:23">
      <c r="A31" s="212" t="s">
        <v>72</v>
      </c>
      <c r="B31" s="212" t="s">
        <v>239</v>
      </c>
      <c r="C31" s="212" t="s">
        <v>240</v>
      </c>
      <c r="D31" s="212" t="s">
        <v>104</v>
      </c>
      <c r="E31" s="212" t="s">
        <v>105</v>
      </c>
      <c r="F31" s="212" t="s">
        <v>251</v>
      </c>
      <c r="G31" s="212" t="s">
        <v>252</v>
      </c>
      <c r="H31" s="72">
        <v>15300</v>
      </c>
      <c r="I31" s="72">
        <v>15300</v>
      </c>
      <c r="J31" s="211"/>
      <c r="K31" s="211"/>
      <c r="L31" s="65">
        <v>15300</v>
      </c>
      <c r="M31" s="211"/>
      <c r="N31" s="211"/>
      <c r="O31" s="211"/>
      <c r="P31" s="211"/>
      <c r="Q31" s="211"/>
      <c r="R31" s="211"/>
      <c r="S31" s="211"/>
      <c r="T31" s="211"/>
      <c r="U31" s="211"/>
      <c r="V31" s="211"/>
      <c r="W31" s="211"/>
    </row>
    <row r="32" ht="15" customHeight="1" spans="1:23">
      <c r="A32" s="212" t="s">
        <v>72</v>
      </c>
      <c r="B32" s="212" t="s">
        <v>239</v>
      </c>
      <c r="C32" s="212" t="s">
        <v>240</v>
      </c>
      <c r="D32" s="212" t="s">
        <v>132</v>
      </c>
      <c r="E32" s="212" t="s">
        <v>133</v>
      </c>
      <c r="F32" s="212" t="s">
        <v>251</v>
      </c>
      <c r="G32" s="212" t="s">
        <v>252</v>
      </c>
      <c r="H32" s="72">
        <v>56000</v>
      </c>
      <c r="I32" s="72">
        <v>56000</v>
      </c>
      <c r="J32" s="211"/>
      <c r="K32" s="211"/>
      <c r="L32" s="65">
        <v>56000</v>
      </c>
      <c r="M32" s="211"/>
      <c r="N32" s="211"/>
      <c r="O32" s="211"/>
      <c r="P32" s="211"/>
      <c r="Q32" s="211"/>
      <c r="R32" s="211"/>
      <c r="S32" s="211"/>
      <c r="T32" s="211"/>
      <c r="U32" s="211"/>
      <c r="V32" s="211"/>
      <c r="W32" s="211"/>
    </row>
    <row r="33" ht="15" customHeight="1" spans="1:23">
      <c r="A33" s="212" t="s">
        <v>72</v>
      </c>
      <c r="B33" s="212" t="s">
        <v>253</v>
      </c>
      <c r="C33" s="212" t="s">
        <v>254</v>
      </c>
      <c r="D33" s="212" t="s">
        <v>132</v>
      </c>
      <c r="E33" s="212" t="s">
        <v>133</v>
      </c>
      <c r="F33" s="212" t="s">
        <v>255</v>
      </c>
      <c r="G33" s="212" t="s">
        <v>256</v>
      </c>
      <c r="H33" s="72">
        <v>60000</v>
      </c>
      <c r="I33" s="72">
        <v>60000</v>
      </c>
      <c r="J33" s="211"/>
      <c r="K33" s="211"/>
      <c r="L33" s="65">
        <v>60000</v>
      </c>
      <c r="M33" s="211"/>
      <c r="N33" s="211"/>
      <c r="O33" s="211"/>
      <c r="P33" s="211"/>
      <c r="Q33" s="211"/>
      <c r="R33" s="211"/>
      <c r="S33" s="211"/>
      <c r="T33" s="211"/>
      <c r="U33" s="211"/>
      <c r="V33" s="211"/>
      <c r="W33" s="211"/>
    </row>
    <row r="34" ht="15" customHeight="1" spans="1:23">
      <c r="A34" s="212" t="s">
        <v>72</v>
      </c>
      <c r="B34" s="212" t="s">
        <v>257</v>
      </c>
      <c r="C34" s="212" t="s">
        <v>258</v>
      </c>
      <c r="D34" s="212" t="s">
        <v>104</v>
      </c>
      <c r="E34" s="212" t="s">
        <v>105</v>
      </c>
      <c r="F34" s="212" t="s">
        <v>259</v>
      </c>
      <c r="G34" s="212" t="s">
        <v>260</v>
      </c>
      <c r="H34" s="72">
        <v>244800</v>
      </c>
      <c r="I34" s="72">
        <v>244800</v>
      </c>
      <c r="J34" s="211"/>
      <c r="K34" s="211"/>
      <c r="L34" s="65">
        <v>244800</v>
      </c>
      <c r="M34" s="211"/>
      <c r="N34" s="211"/>
      <c r="O34" s="211"/>
      <c r="P34" s="211"/>
      <c r="Q34" s="211"/>
      <c r="R34" s="211"/>
      <c r="S34" s="211"/>
      <c r="T34" s="211"/>
      <c r="U34" s="211"/>
      <c r="V34" s="211"/>
      <c r="W34" s="211"/>
    </row>
    <row r="35" ht="15" customHeight="1" spans="1:23">
      <c r="A35" s="212" t="s">
        <v>72</v>
      </c>
      <c r="B35" s="212" t="s">
        <v>261</v>
      </c>
      <c r="C35" s="212" t="s">
        <v>262</v>
      </c>
      <c r="D35" s="212" t="s">
        <v>132</v>
      </c>
      <c r="E35" s="212" t="s">
        <v>133</v>
      </c>
      <c r="F35" s="212" t="s">
        <v>216</v>
      </c>
      <c r="G35" s="212" t="s">
        <v>217</v>
      </c>
      <c r="H35" s="72">
        <v>200000</v>
      </c>
      <c r="I35" s="72">
        <v>200000</v>
      </c>
      <c r="J35" s="211"/>
      <c r="K35" s="211"/>
      <c r="L35" s="65">
        <v>200000</v>
      </c>
      <c r="M35" s="211"/>
      <c r="N35" s="211"/>
      <c r="O35" s="211"/>
      <c r="P35" s="211"/>
      <c r="Q35" s="211"/>
      <c r="R35" s="211"/>
      <c r="S35" s="211"/>
      <c r="T35" s="211"/>
      <c r="U35" s="211"/>
      <c r="V35" s="211"/>
      <c r="W35" s="211"/>
    </row>
    <row r="36" ht="15" customHeight="1" spans="1:23">
      <c r="A36" s="212" t="s">
        <v>72</v>
      </c>
      <c r="B36" s="212" t="s">
        <v>261</v>
      </c>
      <c r="C36" s="212" t="s">
        <v>262</v>
      </c>
      <c r="D36" s="212" t="s">
        <v>132</v>
      </c>
      <c r="E36" s="212" t="s">
        <v>133</v>
      </c>
      <c r="F36" s="212" t="s">
        <v>216</v>
      </c>
      <c r="G36" s="212" t="s">
        <v>217</v>
      </c>
      <c r="H36" s="72">
        <v>314280</v>
      </c>
      <c r="I36" s="72">
        <v>314280</v>
      </c>
      <c r="J36" s="211"/>
      <c r="K36" s="211"/>
      <c r="L36" s="65">
        <v>314280</v>
      </c>
      <c r="M36" s="211"/>
      <c r="N36" s="211"/>
      <c r="O36" s="211"/>
      <c r="P36" s="211"/>
      <c r="Q36" s="211"/>
      <c r="R36" s="211"/>
      <c r="S36" s="211"/>
      <c r="T36" s="211"/>
      <c r="U36" s="211"/>
      <c r="V36" s="211"/>
      <c r="W36" s="211"/>
    </row>
    <row r="37" ht="15" customHeight="1" spans="1:23">
      <c r="A37" s="212" t="s">
        <v>72</v>
      </c>
      <c r="B37" s="212" t="s">
        <v>263</v>
      </c>
      <c r="C37" s="212" t="s">
        <v>264</v>
      </c>
      <c r="D37" s="212" t="s">
        <v>132</v>
      </c>
      <c r="E37" s="212" t="s">
        <v>133</v>
      </c>
      <c r="F37" s="212" t="s">
        <v>265</v>
      </c>
      <c r="G37" s="212" t="s">
        <v>266</v>
      </c>
      <c r="H37" s="72">
        <v>26786.64</v>
      </c>
      <c r="I37" s="72">
        <v>26786.64</v>
      </c>
      <c r="J37" s="65"/>
      <c r="K37" s="65"/>
      <c r="L37" s="65">
        <v>26786.64</v>
      </c>
      <c r="M37" s="65"/>
      <c r="N37" s="65"/>
      <c r="O37" s="65"/>
      <c r="P37" s="65"/>
      <c r="Q37" s="65"/>
      <c r="R37" s="65"/>
      <c r="S37" s="65"/>
      <c r="T37" s="65"/>
      <c r="U37" s="65"/>
      <c r="V37" s="65"/>
      <c r="W37" s="65"/>
    </row>
    <row r="38" ht="15" customHeight="1" spans="1:23">
      <c r="A38" s="212" t="s">
        <v>72</v>
      </c>
      <c r="B38" s="212" t="s">
        <v>263</v>
      </c>
      <c r="C38" s="212" t="s">
        <v>264</v>
      </c>
      <c r="D38" s="212" t="s">
        <v>132</v>
      </c>
      <c r="E38" s="212" t="s">
        <v>133</v>
      </c>
      <c r="F38" s="212" t="s">
        <v>265</v>
      </c>
      <c r="G38" s="212" t="s">
        <v>266</v>
      </c>
      <c r="H38" s="72">
        <v>69213.36</v>
      </c>
      <c r="I38" s="72">
        <v>69213.36</v>
      </c>
      <c r="J38" s="65"/>
      <c r="K38" s="65"/>
      <c r="L38" s="65">
        <v>69213.36</v>
      </c>
      <c r="M38" s="65"/>
      <c r="N38" s="65"/>
      <c r="O38" s="65"/>
      <c r="P38" s="65"/>
      <c r="Q38" s="65"/>
      <c r="R38" s="65"/>
      <c r="S38" s="65"/>
      <c r="T38" s="65"/>
      <c r="U38" s="65"/>
      <c r="V38" s="65"/>
      <c r="W38" s="65"/>
    </row>
    <row r="39" ht="17.25" customHeight="1" spans="1:23">
      <c r="A39" s="213" t="s">
        <v>182</v>
      </c>
      <c r="B39" s="214"/>
      <c r="C39" s="214"/>
      <c r="D39" s="214"/>
      <c r="E39" s="214"/>
      <c r="F39" s="214"/>
      <c r="G39" s="215"/>
      <c r="H39" s="72">
        <v>5123417.99</v>
      </c>
      <c r="I39" s="72">
        <v>5123417.99</v>
      </c>
      <c r="J39" s="65"/>
      <c r="K39" s="65"/>
      <c r="L39" s="65">
        <v>5123417.99</v>
      </c>
      <c r="M39" s="65"/>
      <c r="N39" s="65"/>
      <c r="O39" s="65"/>
      <c r="P39" s="65"/>
      <c r="Q39" s="65"/>
      <c r="R39" s="65"/>
      <c r="S39" s="65"/>
      <c r="T39" s="65"/>
      <c r="U39" s="65"/>
      <c r="V39" s="65"/>
      <c r="W39" s="65"/>
    </row>
  </sheetData>
  <mergeCells count="30">
    <mergeCell ref="A2:W2"/>
    <mergeCell ref="A3:G3"/>
    <mergeCell ref="H4:W4"/>
    <mergeCell ref="I5:M5"/>
    <mergeCell ref="N5:P5"/>
    <mergeCell ref="R5:W5"/>
    <mergeCell ref="A39:G3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2"/>
  <sheetViews>
    <sheetView showZeros="0" workbookViewId="0">
      <selection activeCell="A3" sqref="A3:H3"/>
    </sheetView>
  </sheetViews>
  <sheetFormatPr defaultColWidth="9.14166666666667" defaultRowHeight="14.25" customHeight="1"/>
  <cols>
    <col min="1" max="1" width="10.2833333333333" style="46" customWidth="1"/>
    <col min="2" max="2" width="13.425" style="46" customWidth="1"/>
    <col min="3" max="3" width="32.85" style="46" customWidth="1"/>
    <col min="4" max="4" width="23.85" style="46" customWidth="1"/>
    <col min="5" max="5" width="11.1416666666667" style="46" customWidth="1"/>
    <col min="6" max="6" width="17.7083333333333" style="46" customWidth="1"/>
    <col min="7" max="7" width="9.85" style="46" customWidth="1"/>
    <col min="8" max="8" width="17.7083333333333" style="46" customWidth="1"/>
    <col min="9" max="13" width="20" style="46" customWidth="1"/>
    <col min="14" max="14" width="12.2833333333333" style="46" customWidth="1"/>
    <col min="15" max="15" width="12.7083333333333" style="46" customWidth="1"/>
    <col min="16" max="16" width="11.1416666666667" style="46" customWidth="1"/>
    <col min="17" max="21" width="19.85" style="46" customWidth="1"/>
    <col min="22" max="22" width="20" style="46" customWidth="1"/>
    <col min="23" max="23" width="19.85" style="46" customWidth="1"/>
    <col min="24" max="16384" width="9.14166666666667" style="46"/>
  </cols>
  <sheetData>
    <row r="1" ht="13.5" customHeight="1" spans="2:23">
      <c r="B1" s="192"/>
      <c r="E1" s="47"/>
      <c r="F1" s="47"/>
      <c r="G1" s="47"/>
      <c r="H1" s="47"/>
      <c r="U1" s="192"/>
      <c r="W1" s="199" t="s">
        <v>267</v>
      </c>
    </row>
    <row r="2" ht="46.5" customHeight="1" spans="1:23">
      <c r="A2" s="49" t="s">
        <v>268</v>
      </c>
      <c r="B2" s="49"/>
      <c r="C2" s="49"/>
      <c r="D2" s="49"/>
      <c r="E2" s="49"/>
      <c r="F2" s="49"/>
      <c r="G2" s="49"/>
      <c r="H2" s="49"/>
      <c r="I2" s="49"/>
      <c r="J2" s="49"/>
      <c r="K2" s="49"/>
      <c r="L2" s="49"/>
      <c r="M2" s="49"/>
      <c r="N2" s="49"/>
      <c r="O2" s="49"/>
      <c r="P2" s="49"/>
      <c r="Q2" s="49"/>
      <c r="R2" s="49"/>
      <c r="S2" s="49"/>
      <c r="T2" s="49"/>
      <c r="U2" s="49"/>
      <c r="V2" s="49"/>
      <c r="W2" s="49"/>
    </row>
    <row r="3" ht="13.5" customHeight="1" spans="1:23">
      <c r="A3" s="50" t="s">
        <v>2</v>
      </c>
      <c r="B3" s="51"/>
      <c r="C3" s="51"/>
      <c r="D3" s="51"/>
      <c r="E3" s="51"/>
      <c r="F3" s="51"/>
      <c r="G3" s="51"/>
      <c r="H3" s="51"/>
      <c r="I3" s="52"/>
      <c r="J3" s="52"/>
      <c r="K3" s="52"/>
      <c r="L3" s="52"/>
      <c r="M3" s="52"/>
      <c r="N3" s="52"/>
      <c r="O3" s="52"/>
      <c r="P3" s="52"/>
      <c r="Q3" s="52"/>
      <c r="U3" s="192"/>
      <c r="W3" s="175" t="s">
        <v>3</v>
      </c>
    </row>
    <row r="4" ht="21.75" customHeight="1" spans="1:23">
      <c r="A4" s="54" t="s">
        <v>269</v>
      </c>
      <c r="B4" s="55" t="s">
        <v>194</v>
      </c>
      <c r="C4" s="54" t="s">
        <v>195</v>
      </c>
      <c r="D4" s="54" t="s">
        <v>270</v>
      </c>
      <c r="E4" s="55" t="s">
        <v>196</v>
      </c>
      <c r="F4" s="55" t="s">
        <v>197</v>
      </c>
      <c r="G4" s="55" t="s">
        <v>198</v>
      </c>
      <c r="H4" s="55" t="s">
        <v>199</v>
      </c>
      <c r="I4" s="58" t="s">
        <v>57</v>
      </c>
      <c r="J4" s="16" t="s">
        <v>271</v>
      </c>
      <c r="K4" s="17"/>
      <c r="L4" s="17"/>
      <c r="M4" s="41"/>
      <c r="N4" s="16" t="s">
        <v>202</v>
      </c>
      <c r="O4" s="17"/>
      <c r="P4" s="41"/>
      <c r="Q4" s="55" t="s">
        <v>63</v>
      </c>
      <c r="R4" s="16" t="s">
        <v>64</v>
      </c>
      <c r="S4" s="17"/>
      <c r="T4" s="17"/>
      <c r="U4" s="17"/>
      <c r="V4" s="17"/>
      <c r="W4" s="41"/>
    </row>
    <row r="5" ht="21.75" customHeight="1" spans="1:23">
      <c r="A5" s="56"/>
      <c r="B5" s="70"/>
      <c r="C5" s="56"/>
      <c r="D5" s="56"/>
      <c r="E5" s="57"/>
      <c r="F5" s="57"/>
      <c r="G5" s="57"/>
      <c r="H5" s="57"/>
      <c r="I5" s="70"/>
      <c r="J5" s="195" t="s">
        <v>60</v>
      </c>
      <c r="K5" s="196"/>
      <c r="L5" s="55" t="s">
        <v>61</v>
      </c>
      <c r="M5" s="55" t="s">
        <v>62</v>
      </c>
      <c r="N5" s="55" t="s">
        <v>60</v>
      </c>
      <c r="O5" s="55" t="s">
        <v>61</v>
      </c>
      <c r="P5" s="55" t="s">
        <v>62</v>
      </c>
      <c r="Q5" s="57"/>
      <c r="R5" s="55" t="s">
        <v>59</v>
      </c>
      <c r="S5" s="55" t="s">
        <v>66</v>
      </c>
      <c r="T5" s="55" t="s">
        <v>208</v>
      </c>
      <c r="U5" s="55" t="s">
        <v>68</v>
      </c>
      <c r="V5" s="55" t="s">
        <v>69</v>
      </c>
      <c r="W5" s="55" t="s">
        <v>70</v>
      </c>
    </row>
    <row r="6" ht="21" customHeight="1" spans="1:23">
      <c r="A6" s="70"/>
      <c r="B6" s="70"/>
      <c r="C6" s="70"/>
      <c r="D6" s="70"/>
      <c r="E6" s="70"/>
      <c r="F6" s="70"/>
      <c r="G6" s="70"/>
      <c r="H6" s="70"/>
      <c r="I6" s="70"/>
      <c r="J6" s="197" t="s">
        <v>59</v>
      </c>
      <c r="K6" s="198"/>
      <c r="L6" s="70"/>
      <c r="M6" s="70"/>
      <c r="N6" s="70"/>
      <c r="O6" s="70"/>
      <c r="P6" s="70"/>
      <c r="Q6" s="70"/>
      <c r="R6" s="70"/>
      <c r="S6" s="70"/>
      <c r="T6" s="70"/>
      <c r="U6" s="70"/>
      <c r="V6" s="70"/>
      <c r="W6" s="70"/>
    </row>
    <row r="7" ht="39.75" customHeight="1" spans="1:23">
      <c r="A7" s="59"/>
      <c r="B7" s="61"/>
      <c r="C7" s="59"/>
      <c r="D7" s="59"/>
      <c r="E7" s="60"/>
      <c r="F7" s="60"/>
      <c r="G7" s="60"/>
      <c r="H7" s="60"/>
      <c r="I7" s="61"/>
      <c r="J7" s="21" t="s">
        <v>59</v>
      </c>
      <c r="K7" s="21" t="s">
        <v>272</v>
      </c>
      <c r="L7" s="60"/>
      <c r="M7" s="60"/>
      <c r="N7" s="60"/>
      <c r="O7" s="60"/>
      <c r="P7" s="60"/>
      <c r="Q7" s="60"/>
      <c r="R7" s="60"/>
      <c r="S7" s="60"/>
      <c r="T7" s="60"/>
      <c r="U7" s="61"/>
      <c r="V7" s="60"/>
      <c r="W7" s="60"/>
    </row>
    <row r="8" ht="15" customHeight="1" spans="1:23">
      <c r="A8" s="62">
        <v>1</v>
      </c>
      <c r="B8" s="62">
        <v>2</v>
      </c>
      <c r="C8" s="62">
        <v>3</v>
      </c>
      <c r="D8" s="62">
        <v>4</v>
      </c>
      <c r="E8" s="62">
        <v>5</v>
      </c>
      <c r="F8" s="62">
        <v>6</v>
      </c>
      <c r="G8" s="62">
        <v>7</v>
      </c>
      <c r="H8" s="62">
        <v>8</v>
      </c>
      <c r="I8" s="62">
        <v>9</v>
      </c>
      <c r="J8" s="62">
        <v>10</v>
      </c>
      <c r="K8" s="62">
        <v>11</v>
      </c>
      <c r="L8" s="76">
        <v>12</v>
      </c>
      <c r="M8" s="76">
        <v>13</v>
      </c>
      <c r="N8" s="76">
        <v>14</v>
      </c>
      <c r="O8" s="76">
        <v>15</v>
      </c>
      <c r="P8" s="76">
        <v>16</v>
      </c>
      <c r="Q8" s="76">
        <v>17</v>
      </c>
      <c r="R8" s="76">
        <v>18</v>
      </c>
      <c r="S8" s="76">
        <v>19</v>
      </c>
      <c r="T8" s="76">
        <v>20</v>
      </c>
      <c r="U8" s="62">
        <v>21</v>
      </c>
      <c r="V8" s="76">
        <v>22</v>
      </c>
      <c r="W8" s="62">
        <v>23</v>
      </c>
    </row>
    <row r="9" ht="15" customHeight="1" spans="1:23">
      <c r="A9" s="193" t="s">
        <v>273</v>
      </c>
      <c r="B9" s="193" t="s">
        <v>274</v>
      </c>
      <c r="C9" s="193" t="s">
        <v>275</v>
      </c>
      <c r="D9" s="193" t="s">
        <v>72</v>
      </c>
      <c r="E9" s="193" t="s">
        <v>110</v>
      </c>
      <c r="F9" s="193" t="s">
        <v>111</v>
      </c>
      <c r="G9" s="193" t="s">
        <v>259</v>
      </c>
      <c r="H9" s="193" t="s">
        <v>260</v>
      </c>
      <c r="I9" s="72">
        <v>58032</v>
      </c>
      <c r="J9" s="72">
        <v>58032</v>
      </c>
      <c r="K9" s="65">
        <v>58032</v>
      </c>
      <c r="L9" s="72"/>
      <c r="M9" s="76"/>
      <c r="N9" s="76"/>
      <c r="O9" s="76"/>
      <c r="P9" s="76"/>
      <c r="Q9" s="76"/>
      <c r="R9" s="72"/>
      <c r="S9" s="76"/>
      <c r="T9" s="76"/>
      <c r="U9" s="72"/>
      <c r="V9" s="76"/>
      <c r="W9" s="72"/>
    </row>
    <row r="10" ht="15" customHeight="1" spans="1:23">
      <c r="A10" s="193" t="s">
        <v>276</v>
      </c>
      <c r="B10" s="193" t="s">
        <v>277</v>
      </c>
      <c r="C10" s="193" t="s">
        <v>278</v>
      </c>
      <c r="D10" s="193" t="s">
        <v>72</v>
      </c>
      <c r="E10" s="193" t="s">
        <v>134</v>
      </c>
      <c r="F10" s="193" t="s">
        <v>135</v>
      </c>
      <c r="G10" s="193" t="s">
        <v>249</v>
      </c>
      <c r="H10" s="193" t="s">
        <v>250</v>
      </c>
      <c r="I10" s="72">
        <v>219680.99</v>
      </c>
      <c r="J10" s="72"/>
      <c r="K10" s="65"/>
      <c r="L10" s="72"/>
      <c r="M10" s="76"/>
      <c r="N10" s="76"/>
      <c r="O10" s="76"/>
      <c r="P10" s="76"/>
      <c r="Q10" s="76"/>
      <c r="R10" s="72">
        <v>219680.99</v>
      </c>
      <c r="S10" s="76"/>
      <c r="T10" s="76"/>
      <c r="U10" s="72"/>
      <c r="V10" s="76"/>
      <c r="W10" s="72">
        <v>219680.99</v>
      </c>
    </row>
    <row r="11" ht="15" customHeight="1" spans="1:23">
      <c r="A11" s="193" t="s">
        <v>276</v>
      </c>
      <c r="B11" s="193" t="s">
        <v>279</v>
      </c>
      <c r="C11" s="193" t="s">
        <v>280</v>
      </c>
      <c r="D11" s="193" t="s">
        <v>72</v>
      </c>
      <c r="E11" s="193" t="s">
        <v>134</v>
      </c>
      <c r="F11" s="193" t="s">
        <v>135</v>
      </c>
      <c r="G11" s="193" t="s">
        <v>249</v>
      </c>
      <c r="H11" s="193" t="s">
        <v>250</v>
      </c>
      <c r="I11" s="72">
        <v>2285913.1</v>
      </c>
      <c r="J11" s="72"/>
      <c r="K11" s="65"/>
      <c r="L11" s="72"/>
      <c r="M11" s="76"/>
      <c r="N11" s="76"/>
      <c r="O11" s="76"/>
      <c r="P11" s="76"/>
      <c r="Q11" s="76"/>
      <c r="R11" s="72">
        <v>2285913.1</v>
      </c>
      <c r="S11" s="76"/>
      <c r="T11" s="76"/>
      <c r="U11" s="72"/>
      <c r="V11" s="76"/>
      <c r="W11" s="72">
        <v>2285913.1</v>
      </c>
    </row>
    <row r="12" ht="15" customHeight="1" spans="1:23">
      <c r="A12" s="193" t="s">
        <v>276</v>
      </c>
      <c r="B12" s="193" t="s">
        <v>281</v>
      </c>
      <c r="C12" s="193" t="s">
        <v>282</v>
      </c>
      <c r="D12" s="193" t="s">
        <v>72</v>
      </c>
      <c r="E12" s="193" t="s">
        <v>134</v>
      </c>
      <c r="F12" s="193" t="s">
        <v>135</v>
      </c>
      <c r="G12" s="193" t="s">
        <v>249</v>
      </c>
      <c r="H12" s="193" t="s">
        <v>250</v>
      </c>
      <c r="I12" s="72">
        <v>1563795</v>
      </c>
      <c r="J12" s="72"/>
      <c r="K12" s="65"/>
      <c r="L12" s="72"/>
      <c r="M12" s="76"/>
      <c r="N12" s="76"/>
      <c r="O12" s="76"/>
      <c r="P12" s="76"/>
      <c r="Q12" s="76"/>
      <c r="R12" s="72">
        <v>1563795</v>
      </c>
      <c r="S12" s="76"/>
      <c r="T12" s="76"/>
      <c r="U12" s="72">
        <v>1563795</v>
      </c>
      <c r="V12" s="76"/>
      <c r="W12" s="72"/>
    </row>
    <row r="13" ht="15" customHeight="1" spans="1:23">
      <c r="A13" s="193" t="s">
        <v>276</v>
      </c>
      <c r="B13" s="193" t="s">
        <v>283</v>
      </c>
      <c r="C13" s="193" t="s">
        <v>284</v>
      </c>
      <c r="D13" s="193" t="s">
        <v>72</v>
      </c>
      <c r="E13" s="193" t="s">
        <v>134</v>
      </c>
      <c r="F13" s="193" t="s">
        <v>135</v>
      </c>
      <c r="G13" s="193" t="s">
        <v>249</v>
      </c>
      <c r="H13" s="193" t="s">
        <v>250</v>
      </c>
      <c r="I13" s="72">
        <v>65680.84</v>
      </c>
      <c r="J13" s="72"/>
      <c r="K13" s="65"/>
      <c r="L13" s="72"/>
      <c r="M13" s="76"/>
      <c r="N13" s="76"/>
      <c r="O13" s="76"/>
      <c r="P13" s="76"/>
      <c r="Q13" s="76"/>
      <c r="R13" s="72">
        <v>65680.84</v>
      </c>
      <c r="S13" s="76"/>
      <c r="T13" s="76"/>
      <c r="U13" s="72"/>
      <c r="V13" s="76"/>
      <c r="W13" s="72">
        <v>65680.84</v>
      </c>
    </row>
    <row r="14" ht="15" customHeight="1" spans="1:23">
      <c r="A14" s="193" t="s">
        <v>276</v>
      </c>
      <c r="B14" s="193" t="s">
        <v>285</v>
      </c>
      <c r="C14" s="193" t="s">
        <v>286</v>
      </c>
      <c r="D14" s="193" t="s">
        <v>72</v>
      </c>
      <c r="E14" s="193" t="s">
        <v>134</v>
      </c>
      <c r="F14" s="193" t="s">
        <v>135</v>
      </c>
      <c r="G14" s="193" t="s">
        <v>249</v>
      </c>
      <c r="H14" s="193" t="s">
        <v>250</v>
      </c>
      <c r="I14" s="72">
        <v>30000</v>
      </c>
      <c r="J14" s="72"/>
      <c r="K14" s="65"/>
      <c r="L14" s="72"/>
      <c r="M14" s="76"/>
      <c r="N14" s="76"/>
      <c r="O14" s="76"/>
      <c r="P14" s="76"/>
      <c r="Q14" s="76"/>
      <c r="R14" s="72">
        <v>30000</v>
      </c>
      <c r="S14" s="76"/>
      <c r="T14" s="76"/>
      <c r="U14" s="72"/>
      <c r="V14" s="76"/>
      <c r="W14" s="72">
        <v>30000</v>
      </c>
    </row>
    <row r="15" ht="15" customHeight="1" spans="1:23">
      <c r="A15" s="193" t="s">
        <v>276</v>
      </c>
      <c r="B15" s="193" t="s">
        <v>287</v>
      </c>
      <c r="C15" s="193" t="s">
        <v>288</v>
      </c>
      <c r="D15" s="193" t="s">
        <v>72</v>
      </c>
      <c r="E15" s="193" t="s">
        <v>134</v>
      </c>
      <c r="F15" s="193" t="s">
        <v>135</v>
      </c>
      <c r="G15" s="193" t="s">
        <v>249</v>
      </c>
      <c r="H15" s="193" t="s">
        <v>250</v>
      </c>
      <c r="I15" s="72">
        <v>2913335.37</v>
      </c>
      <c r="J15" s="72"/>
      <c r="K15" s="65"/>
      <c r="L15" s="72"/>
      <c r="M15" s="76"/>
      <c r="N15" s="76"/>
      <c r="O15" s="76"/>
      <c r="P15" s="76"/>
      <c r="Q15" s="76"/>
      <c r="R15" s="72">
        <v>2913335.37</v>
      </c>
      <c r="S15" s="76"/>
      <c r="T15" s="76"/>
      <c r="U15" s="72"/>
      <c r="V15" s="76"/>
      <c r="W15" s="72">
        <v>2913335.37</v>
      </c>
    </row>
    <row r="16" ht="15" customHeight="1" spans="1:23">
      <c r="A16" s="193" t="s">
        <v>276</v>
      </c>
      <c r="B16" s="193" t="s">
        <v>289</v>
      </c>
      <c r="C16" s="193" t="s">
        <v>290</v>
      </c>
      <c r="D16" s="193" t="s">
        <v>72</v>
      </c>
      <c r="E16" s="193" t="s">
        <v>134</v>
      </c>
      <c r="F16" s="193" t="s">
        <v>135</v>
      </c>
      <c r="G16" s="193" t="s">
        <v>249</v>
      </c>
      <c r="H16" s="193" t="s">
        <v>250</v>
      </c>
      <c r="I16" s="72">
        <v>18099.23</v>
      </c>
      <c r="J16" s="72"/>
      <c r="K16" s="65"/>
      <c r="L16" s="72"/>
      <c r="M16" s="76"/>
      <c r="N16" s="76"/>
      <c r="O16" s="76"/>
      <c r="P16" s="76"/>
      <c r="Q16" s="76"/>
      <c r="R16" s="72">
        <v>18099.23</v>
      </c>
      <c r="S16" s="76"/>
      <c r="T16" s="76"/>
      <c r="U16" s="72"/>
      <c r="V16" s="76"/>
      <c r="W16" s="72">
        <v>18099.23</v>
      </c>
    </row>
    <row r="17" ht="15" customHeight="1" spans="1:23">
      <c r="A17" s="193" t="s">
        <v>276</v>
      </c>
      <c r="B17" s="193" t="s">
        <v>291</v>
      </c>
      <c r="C17" s="193" t="s">
        <v>292</v>
      </c>
      <c r="D17" s="193" t="s">
        <v>72</v>
      </c>
      <c r="E17" s="193" t="s">
        <v>134</v>
      </c>
      <c r="F17" s="193" t="s">
        <v>135</v>
      </c>
      <c r="G17" s="193" t="s">
        <v>249</v>
      </c>
      <c r="H17" s="193" t="s">
        <v>250</v>
      </c>
      <c r="I17" s="72">
        <v>50000</v>
      </c>
      <c r="J17" s="72">
        <v>50000</v>
      </c>
      <c r="K17" s="65">
        <v>50000</v>
      </c>
      <c r="L17" s="72"/>
      <c r="M17" s="76"/>
      <c r="N17" s="76"/>
      <c r="O17" s="76"/>
      <c r="P17" s="76"/>
      <c r="Q17" s="76"/>
      <c r="R17" s="72"/>
      <c r="S17" s="76"/>
      <c r="T17" s="76"/>
      <c r="U17" s="72"/>
      <c r="V17" s="76"/>
      <c r="W17" s="72"/>
    </row>
    <row r="18" ht="15" customHeight="1" spans="1:23">
      <c r="A18" s="193" t="s">
        <v>276</v>
      </c>
      <c r="B18" s="193" t="s">
        <v>293</v>
      </c>
      <c r="C18" s="193" t="s">
        <v>294</v>
      </c>
      <c r="D18" s="193" t="s">
        <v>72</v>
      </c>
      <c r="E18" s="193" t="s">
        <v>134</v>
      </c>
      <c r="F18" s="193" t="s">
        <v>135</v>
      </c>
      <c r="G18" s="193" t="s">
        <v>249</v>
      </c>
      <c r="H18" s="193" t="s">
        <v>250</v>
      </c>
      <c r="I18" s="72">
        <v>250000</v>
      </c>
      <c r="J18" s="72">
        <v>250000</v>
      </c>
      <c r="K18" s="65">
        <v>250000</v>
      </c>
      <c r="L18" s="72"/>
      <c r="M18" s="76"/>
      <c r="N18" s="76"/>
      <c r="O18" s="76"/>
      <c r="P18" s="76"/>
      <c r="Q18" s="76"/>
      <c r="R18" s="72"/>
      <c r="S18" s="76"/>
      <c r="T18" s="76"/>
      <c r="U18" s="72"/>
      <c r="V18" s="76"/>
      <c r="W18" s="72"/>
    </row>
    <row r="19" ht="15" customHeight="1" spans="1:23">
      <c r="A19" s="193" t="s">
        <v>276</v>
      </c>
      <c r="B19" s="193" t="s">
        <v>295</v>
      </c>
      <c r="C19" s="193" t="s">
        <v>296</v>
      </c>
      <c r="D19" s="193" t="s">
        <v>72</v>
      </c>
      <c r="E19" s="193" t="s">
        <v>134</v>
      </c>
      <c r="F19" s="193" t="s">
        <v>135</v>
      </c>
      <c r="G19" s="193" t="s">
        <v>249</v>
      </c>
      <c r="H19" s="193" t="s">
        <v>250</v>
      </c>
      <c r="I19" s="72">
        <v>100000</v>
      </c>
      <c r="J19" s="72">
        <v>100000</v>
      </c>
      <c r="K19" s="65">
        <v>100000</v>
      </c>
      <c r="L19" s="72"/>
      <c r="M19" s="76"/>
      <c r="N19" s="76"/>
      <c r="O19" s="76"/>
      <c r="P19" s="76"/>
      <c r="Q19" s="76"/>
      <c r="R19" s="72"/>
      <c r="S19" s="76"/>
      <c r="T19" s="76"/>
      <c r="U19" s="72"/>
      <c r="V19" s="76"/>
      <c r="W19" s="72"/>
    </row>
    <row r="20" ht="15" customHeight="1" spans="1:23">
      <c r="A20" s="193" t="s">
        <v>276</v>
      </c>
      <c r="B20" s="193" t="s">
        <v>297</v>
      </c>
      <c r="C20" s="193" t="s">
        <v>298</v>
      </c>
      <c r="D20" s="193" t="s">
        <v>72</v>
      </c>
      <c r="E20" s="193" t="s">
        <v>134</v>
      </c>
      <c r="F20" s="193" t="s">
        <v>135</v>
      </c>
      <c r="G20" s="193" t="s">
        <v>249</v>
      </c>
      <c r="H20" s="193" t="s">
        <v>250</v>
      </c>
      <c r="I20" s="72">
        <v>400000</v>
      </c>
      <c r="J20" s="72">
        <v>400000</v>
      </c>
      <c r="K20" s="65">
        <v>400000</v>
      </c>
      <c r="L20" s="72"/>
      <c r="M20" s="76"/>
      <c r="N20" s="76"/>
      <c r="O20" s="76"/>
      <c r="P20" s="76"/>
      <c r="Q20" s="76"/>
      <c r="R20" s="72"/>
      <c r="S20" s="76"/>
      <c r="T20" s="76"/>
      <c r="U20" s="72"/>
      <c r="V20" s="76"/>
      <c r="W20" s="72"/>
    </row>
    <row r="21" ht="15" customHeight="1" spans="1:23">
      <c r="A21" s="193" t="s">
        <v>276</v>
      </c>
      <c r="B21" s="193" t="s">
        <v>299</v>
      </c>
      <c r="C21" s="193" t="s">
        <v>300</v>
      </c>
      <c r="D21" s="193" t="s">
        <v>72</v>
      </c>
      <c r="E21" s="193" t="s">
        <v>126</v>
      </c>
      <c r="F21" s="193" t="s">
        <v>127</v>
      </c>
      <c r="G21" s="193" t="s">
        <v>301</v>
      </c>
      <c r="H21" s="193" t="s">
        <v>302</v>
      </c>
      <c r="I21" s="72">
        <v>5000000</v>
      </c>
      <c r="J21" s="72"/>
      <c r="K21" s="65"/>
      <c r="L21" s="72">
        <v>5000000</v>
      </c>
      <c r="M21" s="76"/>
      <c r="N21" s="76"/>
      <c r="O21" s="76"/>
      <c r="P21" s="76"/>
      <c r="Q21" s="76"/>
      <c r="R21" s="72"/>
      <c r="S21" s="76"/>
      <c r="T21" s="76"/>
      <c r="U21" s="72"/>
      <c r="V21" s="76"/>
      <c r="W21" s="72"/>
    </row>
    <row r="22" ht="21.75" customHeight="1" spans="1:23">
      <c r="A22" s="193" t="s">
        <v>303</v>
      </c>
      <c r="B22" s="193" t="s">
        <v>304</v>
      </c>
      <c r="C22" s="193" t="s">
        <v>305</v>
      </c>
      <c r="D22" s="193" t="s">
        <v>72</v>
      </c>
      <c r="E22" s="193" t="s">
        <v>134</v>
      </c>
      <c r="F22" s="193" t="s">
        <v>135</v>
      </c>
      <c r="G22" s="193" t="s">
        <v>249</v>
      </c>
      <c r="H22" s="193" t="s">
        <v>250</v>
      </c>
      <c r="I22" s="72">
        <v>1255126.5</v>
      </c>
      <c r="J22" s="72"/>
      <c r="K22" s="65"/>
      <c r="L22" s="72"/>
      <c r="M22" s="117"/>
      <c r="N22" s="117"/>
      <c r="O22" s="117"/>
      <c r="P22" s="117"/>
      <c r="Q22" s="117"/>
      <c r="R22" s="72">
        <v>1255126.5</v>
      </c>
      <c r="S22" s="117"/>
      <c r="T22" s="117"/>
      <c r="U22" s="72"/>
      <c r="V22" s="117"/>
      <c r="W22" s="72">
        <v>1255126.5</v>
      </c>
    </row>
    <row r="23" ht="18.75" customHeight="1" spans="1:23">
      <c r="A23" s="73" t="s">
        <v>182</v>
      </c>
      <c r="B23" s="74"/>
      <c r="C23" s="74"/>
      <c r="D23" s="74"/>
      <c r="E23" s="74"/>
      <c r="F23" s="74"/>
      <c r="G23" s="74"/>
      <c r="H23" s="75"/>
      <c r="I23" s="72">
        <v>14209663.03</v>
      </c>
      <c r="J23" s="72">
        <v>858032</v>
      </c>
      <c r="K23" s="65">
        <v>858032</v>
      </c>
      <c r="L23" s="72">
        <v>5000000</v>
      </c>
      <c r="M23" s="117"/>
      <c r="N23" s="117"/>
      <c r="O23" s="117"/>
      <c r="P23" s="117"/>
      <c r="Q23" s="117"/>
      <c r="R23" s="72">
        <v>8351631.03</v>
      </c>
      <c r="S23" s="117"/>
      <c r="T23" s="117"/>
      <c r="U23" s="72">
        <v>1563795</v>
      </c>
      <c r="V23" s="117"/>
      <c r="W23" s="72">
        <v>6787836.03</v>
      </c>
    </row>
    <row r="32" customHeight="1" spans="4:4">
      <c r="D32" s="194"/>
    </row>
  </sheetData>
  <mergeCells count="28">
    <mergeCell ref="A2:W2"/>
    <mergeCell ref="A3:H3"/>
    <mergeCell ref="J4:M4"/>
    <mergeCell ref="N4:P4"/>
    <mergeCell ref="R4:W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1"/>
  <sheetViews>
    <sheetView showZeros="0" topLeftCell="A59" workbookViewId="0">
      <selection activeCell="C14" sqref="C14"/>
    </sheetView>
  </sheetViews>
  <sheetFormatPr defaultColWidth="9.14166666666667" defaultRowHeight="12" customHeight="1"/>
  <cols>
    <col min="1" max="1" width="34.2833333333333" style="46" customWidth="1"/>
    <col min="2" max="2" width="29" style="46" customWidth="1"/>
    <col min="3" max="5" width="23.575" style="46" customWidth="1"/>
    <col min="6" max="6" width="11.2833333333333" style="46" customWidth="1"/>
    <col min="7" max="7" width="25.1416666666667" style="46" customWidth="1"/>
    <col min="8" max="8" width="15.575" style="46" customWidth="1"/>
    <col min="9" max="9" width="13.425" style="46" customWidth="1"/>
    <col min="10" max="10" width="18.85" style="46" customWidth="1"/>
    <col min="11" max="16384" width="9.14166666666667" style="46"/>
  </cols>
  <sheetData>
    <row r="1" ht="18" customHeight="1" spans="10:10">
      <c r="J1" s="48" t="s">
        <v>306</v>
      </c>
    </row>
    <row r="2" ht="39.75" customHeight="1" spans="1:10">
      <c r="A2" s="278" t="s">
        <v>307</v>
      </c>
      <c r="B2" s="49"/>
      <c r="C2" s="49"/>
      <c r="D2" s="49"/>
      <c r="E2" s="49"/>
      <c r="F2" s="102"/>
      <c r="G2" s="49"/>
      <c r="H2" s="102"/>
      <c r="I2" s="102"/>
      <c r="J2" s="49"/>
    </row>
    <row r="3" ht="17.25" customHeight="1" spans="1:1">
      <c r="A3" s="50" t="s">
        <v>2</v>
      </c>
    </row>
    <row r="4" ht="44.25" customHeight="1" spans="1:10">
      <c r="A4" s="21" t="s">
        <v>308</v>
      </c>
      <c r="B4" s="21" t="s">
        <v>309</v>
      </c>
      <c r="C4" s="21" t="s">
        <v>310</v>
      </c>
      <c r="D4" s="21" t="s">
        <v>311</v>
      </c>
      <c r="E4" s="21" t="s">
        <v>312</v>
      </c>
      <c r="F4" s="103" t="s">
        <v>313</v>
      </c>
      <c r="G4" s="21" t="s">
        <v>314</v>
      </c>
      <c r="H4" s="103" t="s">
        <v>315</v>
      </c>
      <c r="I4" s="103" t="s">
        <v>316</v>
      </c>
      <c r="J4" s="21" t="s">
        <v>317</v>
      </c>
    </row>
    <row r="5" ht="18.75" customHeight="1" spans="1:10">
      <c r="A5" s="189">
        <v>1</v>
      </c>
      <c r="B5" s="189">
        <v>2</v>
      </c>
      <c r="C5" s="189">
        <v>3</v>
      </c>
      <c r="D5" s="189">
        <v>4</v>
      </c>
      <c r="E5" s="189">
        <v>5</v>
      </c>
      <c r="F5" s="76">
        <v>6</v>
      </c>
      <c r="G5" s="189">
        <v>7</v>
      </c>
      <c r="H5" s="76">
        <v>8</v>
      </c>
      <c r="I5" s="76">
        <v>9</v>
      </c>
      <c r="J5" s="189">
        <v>10</v>
      </c>
    </row>
    <row r="6" ht="19" customHeight="1" spans="1:10">
      <c r="A6" s="190" t="s">
        <v>318</v>
      </c>
      <c r="B6" s="191" t="s">
        <v>319</v>
      </c>
      <c r="C6" s="191" t="s">
        <v>320</v>
      </c>
      <c r="D6" s="191" t="s">
        <v>321</v>
      </c>
      <c r="E6" s="191" t="s">
        <v>322</v>
      </c>
      <c r="F6" s="191" t="s">
        <v>323</v>
      </c>
      <c r="G6" s="191" t="s">
        <v>324</v>
      </c>
      <c r="H6" s="191" t="s">
        <v>325</v>
      </c>
      <c r="I6" s="191" t="s">
        <v>326</v>
      </c>
      <c r="J6" s="191" t="s">
        <v>327</v>
      </c>
    </row>
    <row r="7" ht="19" customHeight="1" spans="1:10">
      <c r="A7" s="190"/>
      <c r="B7" s="191"/>
      <c r="C7" s="191" t="s">
        <v>320</v>
      </c>
      <c r="D7" s="191" t="s">
        <v>328</v>
      </c>
      <c r="E7" s="191" t="s">
        <v>329</v>
      </c>
      <c r="F7" s="191" t="s">
        <v>323</v>
      </c>
      <c r="G7" s="191" t="s">
        <v>330</v>
      </c>
      <c r="H7" s="191" t="s">
        <v>331</v>
      </c>
      <c r="I7" s="191" t="s">
        <v>326</v>
      </c>
      <c r="J7" s="191" t="s">
        <v>327</v>
      </c>
    </row>
    <row r="8" ht="19" customHeight="1" spans="1:10">
      <c r="A8" s="190"/>
      <c r="B8" s="191"/>
      <c r="C8" s="191" t="s">
        <v>320</v>
      </c>
      <c r="D8" s="191" t="s">
        <v>328</v>
      </c>
      <c r="E8" s="191" t="s">
        <v>332</v>
      </c>
      <c r="F8" s="191" t="s">
        <v>323</v>
      </c>
      <c r="G8" s="191" t="s">
        <v>330</v>
      </c>
      <c r="H8" s="191" t="s">
        <v>331</v>
      </c>
      <c r="I8" s="191" t="s">
        <v>326</v>
      </c>
      <c r="J8" s="191" t="s">
        <v>327</v>
      </c>
    </row>
    <row r="9" ht="19" customHeight="1" spans="1:10">
      <c r="A9" s="190"/>
      <c r="B9" s="191"/>
      <c r="C9" s="191" t="s">
        <v>320</v>
      </c>
      <c r="D9" s="191" t="s">
        <v>328</v>
      </c>
      <c r="E9" s="191" t="s">
        <v>333</v>
      </c>
      <c r="F9" s="191" t="s">
        <v>323</v>
      </c>
      <c r="G9" s="191" t="s">
        <v>334</v>
      </c>
      <c r="H9" s="191" t="s">
        <v>335</v>
      </c>
      <c r="I9" s="191" t="s">
        <v>336</v>
      </c>
      <c r="J9" s="191" t="s">
        <v>327</v>
      </c>
    </row>
    <row r="10" ht="19" customHeight="1" spans="1:10">
      <c r="A10" s="190"/>
      <c r="B10" s="191"/>
      <c r="C10" s="191" t="s">
        <v>320</v>
      </c>
      <c r="D10" s="191" t="s">
        <v>337</v>
      </c>
      <c r="E10" s="191" t="s">
        <v>338</v>
      </c>
      <c r="F10" s="191" t="s">
        <v>339</v>
      </c>
      <c r="G10" s="191" t="s">
        <v>340</v>
      </c>
      <c r="H10" s="191" t="s">
        <v>331</v>
      </c>
      <c r="I10" s="191" t="s">
        <v>326</v>
      </c>
      <c r="J10" s="191" t="s">
        <v>327</v>
      </c>
    </row>
    <row r="11" ht="19" customHeight="1" spans="1:10">
      <c r="A11" s="190"/>
      <c r="B11" s="191"/>
      <c r="C11" s="191" t="s">
        <v>320</v>
      </c>
      <c r="D11" s="191" t="s">
        <v>337</v>
      </c>
      <c r="E11" s="191" t="s">
        <v>341</v>
      </c>
      <c r="F11" s="191" t="s">
        <v>323</v>
      </c>
      <c r="G11" s="191" t="s">
        <v>330</v>
      </c>
      <c r="H11" s="191" t="s">
        <v>331</v>
      </c>
      <c r="I11" s="191" t="s">
        <v>326</v>
      </c>
      <c r="J11" s="191" t="s">
        <v>327</v>
      </c>
    </row>
    <row r="12" ht="19" customHeight="1" spans="1:10">
      <c r="A12" s="190"/>
      <c r="B12" s="191"/>
      <c r="C12" s="191" t="s">
        <v>342</v>
      </c>
      <c r="D12" s="191" t="s">
        <v>343</v>
      </c>
      <c r="E12" s="191" t="s">
        <v>344</v>
      </c>
      <c r="F12" s="191" t="s">
        <v>323</v>
      </c>
      <c r="G12" s="191" t="s">
        <v>345</v>
      </c>
      <c r="H12" s="191" t="s">
        <v>346</v>
      </c>
      <c r="I12" s="191" t="s">
        <v>326</v>
      </c>
      <c r="J12" s="191" t="s">
        <v>327</v>
      </c>
    </row>
    <row r="13" ht="19" customHeight="1" spans="1:10">
      <c r="A13" s="190"/>
      <c r="B13" s="191"/>
      <c r="C13" s="191" t="s">
        <v>342</v>
      </c>
      <c r="D13" s="191" t="s">
        <v>347</v>
      </c>
      <c r="E13" s="191" t="s">
        <v>348</v>
      </c>
      <c r="F13" s="191" t="s">
        <v>323</v>
      </c>
      <c r="G13" s="191" t="s">
        <v>349</v>
      </c>
      <c r="H13" s="191" t="s">
        <v>335</v>
      </c>
      <c r="I13" s="191" t="s">
        <v>336</v>
      </c>
      <c r="J13" s="191" t="s">
        <v>327</v>
      </c>
    </row>
    <row r="14" ht="19" customHeight="1" spans="1:10">
      <c r="A14" s="190"/>
      <c r="B14" s="191"/>
      <c r="C14" s="191" t="s">
        <v>342</v>
      </c>
      <c r="D14" s="191" t="s">
        <v>347</v>
      </c>
      <c r="E14" s="191" t="s">
        <v>350</v>
      </c>
      <c r="F14" s="191" t="s">
        <v>323</v>
      </c>
      <c r="G14" s="191" t="s">
        <v>349</v>
      </c>
      <c r="H14" s="191" t="s">
        <v>335</v>
      </c>
      <c r="I14" s="191" t="s">
        <v>336</v>
      </c>
      <c r="J14" s="191" t="s">
        <v>327</v>
      </c>
    </row>
    <row r="15" ht="19" customHeight="1" spans="1:10">
      <c r="A15" s="190"/>
      <c r="B15" s="191"/>
      <c r="C15" s="191" t="s">
        <v>351</v>
      </c>
      <c r="D15" s="191" t="s">
        <v>352</v>
      </c>
      <c r="E15" s="191" t="s">
        <v>353</v>
      </c>
      <c r="F15" s="191" t="s">
        <v>339</v>
      </c>
      <c r="G15" s="191" t="s">
        <v>354</v>
      </c>
      <c r="H15" s="191" t="s">
        <v>331</v>
      </c>
      <c r="I15" s="191" t="s">
        <v>326</v>
      </c>
      <c r="J15" s="191" t="s">
        <v>327</v>
      </c>
    </row>
    <row r="16" ht="19" customHeight="1" spans="1:10">
      <c r="A16" s="190" t="s">
        <v>298</v>
      </c>
      <c r="B16" s="191" t="s">
        <v>355</v>
      </c>
      <c r="C16" s="191" t="s">
        <v>320</v>
      </c>
      <c r="D16" s="191" t="s">
        <v>321</v>
      </c>
      <c r="E16" s="191" t="s">
        <v>356</v>
      </c>
      <c r="F16" s="191" t="s">
        <v>323</v>
      </c>
      <c r="G16" s="191" t="s">
        <v>357</v>
      </c>
      <c r="H16" s="191" t="s">
        <v>358</v>
      </c>
      <c r="I16" s="191" t="s">
        <v>326</v>
      </c>
      <c r="J16" s="191" t="s">
        <v>359</v>
      </c>
    </row>
    <row r="17" ht="19" customHeight="1" spans="1:10">
      <c r="A17" s="190"/>
      <c r="B17" s="191"/>
      <c r="C17" s="191" t="s">
        <v>342</v>
      </c>
      <c r="D17" s="191" t="s">
        <v>360</v>
      </c>
      <c r="E17" s="191" t="s">
        <v>361</v>
      </c>
      <c r="F17" s="191" t="s">
        <v>323</v>
      </c>
      <c r="G17" s="191" t="s">
        <v>362</v>
      </c>
      <c r="H17" s="191" t="s">
        <v>363</v>
      </c>
      <c r="I17" s="191" t="s">
        <v>326</v>
      </c>
      <c r="J17" s="191" t="s">
        <v>364</v>
      </c>
    </row>
    <row r="18" ht="19" customHeight="1" spans="1:10">
      <c r="A18" s="190"/>
      <c r="B18" s="191"/>
      <c r="C18" s="191" t="s">
        <v>342</v>
      </c>
      <c r="D18" s="191" t="s">
        <v>360</v>
      </c>
      <c r="E18" s="191" t="s">
        <v>365</v>
      </c>
      <c r="F18" s="191" t="s">
        <v>323</v>
      </c>
      <c r="G18" s="191" t="s">
        <v>366</v>
      </c>
      <c r="H18" s="191" t="s">
        <v>363</v>
      </c>
      <c r="I18" s="191" t="s">
        <v>326</v>
      </c>
      <c r="J18" s="191" t="s">
        <v>367</v>
      </c>
    </row>
    <row r="19" ht="19" customHeight="1" spans="1:10">
      <c r="A19" s="190"/>
      <c r="B19" s="191"/>
      <c r="C19" s="191" t="s">
        <v>342</v>
      </c>
      <c r="D19" s="191" t="s">
        <v>360</v>
      </c>
      <c r="E19" s="191" t="s">
        <v>368</v>
      </c>
      <c r="F19" s="191" t="s">
        <v>323</v>
      </c>
      <c r="G19" s="191" t="s">
        <v>369</v>
      </c>
      <c r="H19" s="191" t="s">
        <v>370</v>
      </c>
      <c r="I19" s="191" t="s">
        <v>326</v>
      </c>
      <c r="J19" s="191" t="s">
        <v>371</v>
      </c>
    </row>
    <row r="20" ht="19" customHeight="1" spans="1:10">
      <c r="A20" s="190"/>
      <c r="B20" s="191"/>
      <c r="C20" s="191" t="s">
        <v>351</v>
      </c>
      <c r="D20" s="191" t="s">
        <v>352</v>
      </c>
      <c r="E20" s="191" t="s">
        <v>352</v>
      </c>
      <c r="F20" s="191" t="s">
        <v>339</v>
      </c>
      <c r="G20" s="191" t="s">
        <v>354</v>
      </c>
      <c r="H20" s="191" t="s">
        <v>331</v>
      </c>
      <c r="I20" s="191" t="s">
        <v>326</v>
      </c>
      <c r="J20" s="191" t="s">
        <v>372</v>
      </c>
    </row>
    <row r="21" ht="19" customHeight="1" spans="1:10">
      <c r="A21" s="190" t="s">
        <v>294</v>
      </c>
      <c r="B21" s="191" t="s">
        <v>373</v>
      </c>
      <c r="C21" s="191" t="s">
        <v>320</v>
      </c>
      <c r="D21" s="191" t="s">
        <v>321</v>
      </c>
      <c r="E21" s="191" t="s">
        <v>374</v>
      </c>
      <c r="F21" s="191" t="s">
        <v>339</v>
      </c>
      <c r="G21" s="191" t="s">
        <v>354</v>
      </c>
      <c r="H21" s="191" t="s">
        <v>331</v>
      </c>
      <c r="I21" s="191" t="s">
        <v>326</v>
      </c>
      <c r="J21" s="191" t="s">
        <v>375</v>
      </c>
    </row>
    <row r="22" ht="19" customHeight="1" spans="1:10">
      <c r="A22" s="190"/>
      <c r="B22" s="191"/>
      <c r="C22" s="191" t="s">
        <v>320</v>
      </c>
      <c r="D22" s="191" t="s">
        <v>321</v>
      </c>
      <c r="E22" s="191" t="s">
        <v>376</v>
      </c>
      <c r="F22" s="191" t="s">
        <v>377</v>
      </c>
      <c r="G22" s="191" t="s">
        <v>378</v>
      </c>
      <c r="H22" s="191" t="s">
        <v>379</v>
      </c>
      <c r="I22" s="191" t="s">
        <v>326</v>
      </c>
      <c r="J22" s="191" t="s">
        <v>380</v>
      </c>
    </row>
    <row r="23" ht="19" customHeight="1" spans="1:10">
      <c r="A23" s="190"/>
      <c r="B23" s="191"/>
      <c r="C23" s="191" t="s">
        <v>342</v>
      </c>
      <c r="D23" s="191" t="s">
        <v>360</v>
      </c>
      <c r="E23" s="191" t="s">
        <v>381</v>
      </c>
      <c r="F23" s="191" t="s">
        <v>377</v>
      </c>
      <c r="G23" s="191" t="s">
        <v>354</v>
      </c>
      <c r="H23" s="191" t="s">
        <v>331</v>
      </c>
      <c r="I23" s="191" t="s">
        <v>326</v>
      </c>
      <c r="J23" s="191" t="s">
        <v>382</v>
      </c>
    </row>
    <row r="24" ht="19" customHeight="1" spans="1:10">
      <c r="A24" s="190"/>
      <c r="B24" s="191"/>
      <c r="C24" s="191" t="s">
        <v>351</v>
      </c>
      <c r="D24" s="191" t="s">
        <v>352</v>
      </c>
      <c r="E24" s="191" t="s">
        <v>383</v>
      </c>
      <c r="F24" s="191" t="s">
        <v>339</v>
      </c>
      <c r="G24" s="191" t="s">
        <v>354</v>
      </c>
      <c r="H24" s="191" t="s">
        <v>331</v>
      </c>
      <c r="I24" s="191" t="s">
        <v>326</v>
      </c>
      <c r="J24" s="191" t="s">
        <v>384</v>
      </c>
    </row>
    <row r="25" ht="19" customHeight="1" spans="1:10">
      <c r="A25" s="190" t="s">
        <v>288</v>
      </c>
      <c r="B25" s="191" t="s">
        <v>385</v>
      </c>
      <c r="C25" s="191" t="s">
        <v>320</v>
      </c>
      <c r="D25" s="191" t="s">
        <v>321</v>
      </c>
      <c r="E25" s="191" t="s">
        <v>386</v>
      </c>
      <c r="F25" s="191" t="s">
        <v>339</v>
      </c>
      <c r="G25" s="191" t="s">
        <v>387</v>
      </c>
      <c r="H25" s="191" t="s">
        <v>331</v>
      </c>
      <c r="I25" s="191" t="s">
        <v>326</v>
      </c>
      <c r="J25" s="191" t="s">
        <v>370</v>
      </c>
    </row>
    <row r="26" ht="19" customHeight="1" spans="1:10">
      <c r="A26" s="190"/>
      <c r="B26" s="191"/>
      <c r="C26" s="191" t="s">
        <v>320</v>
      </c>
      <c r="D26" s="191" t="s">
        <v>328</v>
      </c>
      <c r="E26" s="191" t="s">
        <v>388</v>
      </c>
      <c r="F26" s="191" t="s">
        <v>323</v>
      </c>
      <c r="G26" s="191" t="s">
        <v>330</v>
      </c>
      <c r="H26" s="191" t="s">
        <v>331</v>
      </c>
      <c r="I26" s="191" t="s">
        <v>326</v>
      </c>
      <c r="J26" s="191" t="s">
        <v>370</v>
      </c>
    </row>
    <row r="27" ht="19" customHeight="1" spans="1:10">
      <c r="A27" s="190"/>
      <c r="B27" s="191"/>
      <c r="C27" s="191" t="s">
        <v>320</v>
      </c>
      <c r="D27" s="191" t="s">
        <v>337</v>
      </c>
      <c r="E27" s="191" t="s">
        <v>389</v>
      </c>
      <c r="F27" s="191" t="s">
        <v>323</v>
      </c>
      <c r="G27" s="191" t="s">
        <v>390</v>
      </c>
      <c r="H27" s="191"/>
      <c r="I27" s="191" t="s">
        <v>336</v>
      </c>
      <c r="J27" s="191" t="s">
        <v>370</v>
      </c>
    </row>
    <row r="28" ht="19" customHeight="1" spans="1:10">
      <c r="A28" s="190"/>
      <c r="B28" s="191"/>
      <c r="C28" s="191" t="s">
        <v>320</v>
      </c>
      <c r="D28" s="191" t="s">
        <v>337</v>
      </c>
      <c r="E28" s="191" t="s">
        <v>391</v>
      </c>
      <c r="F28" s="191" t="s">
        <v>323</v>
      </c>
      <c r="G28" s="191" t="s">
        <v>392</v>
      </c>
      <c r="H28" s="191"/>
      <c r="I28" s="191" t="s">
        <v>336</v>
      </c>
      <c r="J28" s="191" t="s">
        <v>370</v>
      </c>
    </row>
    <row r="29" ht="19" customHeight="1" spans="1:10">
      <c r="A29" s="190"/>
      <c r="B29" s="191"/>
      <c r="C29" s="191" t="s">
        <v>342</v>
      </c>
      <c r="D29" s="191" t="s">
        <v>360</v>
      </c>
      <c r="E29" s="191" t="s">
        <v>393</v>
      </c>
      <c r="F29" s="191" t="s">
        <v>323</v>
      </c>
      <c r="G29" s="191" t="s">
        <v>394</v>
      </c>
      <c r="H29" s="191"/>
      <c r="I29" s="191" t="s">
        <v>336</v>
      </c>
      <c r="J29" s="191" t="s">
        <v>370</v>
      </c>
    </row>
    <row r="30" ht="19" customHeight="1" spans="1:10">
      <c r="A30" s="190"/>
      <c r="B30" s="191"/>
      <c r="C30" s="191" t="s">
        <v>351</v>
      </c>
      <c r="D30" s="191" t="s">
        <v>352</v>
      </c>
      <c r="E30" s="191" t="s">
        <v>353</v>
      </c>
      <c r="F30" s="191" t="s">
        <v>339</v>
      </c>
      <c r="G30" s="191" t="s">
        <v>354</v>
      </c>
      <c r="H30" s="191" t="s">
        <v>331</v>
      </c>
      <c r="I30" s="191" t="s">
        <v>326</v>
      </c>
      <c r="J30" s="191" t="s">
        <v>370</v>
      </c>
    </row>
    <row r="31" ht="19" customHeight="1" spans="1:10">
      <c r="A31" s="190" t="s">
        <v>395</v>
      </c>
      <c r="B31" s="191" t="s">
        <v>319</v>
      </c>
      <c r="C31" s="191" t="s">
        <v>320</v>
      </c>
      <c r="D31" s="191" t="s">
        <v>321</v>
      </c>
      <c r="E31" s="191" t="s">
        <v>396</v>
      </c>
      <c r="F31" s="191" t="s">
        <v>323</v>
      </c>
      <c r="G31" s="191" t="s">
        <v>90</v>
      </c>
      <c r="H31" s="191" t="s">
        <v>397</v>
      </c>
      <c r="I31" s="191" t="s">
        <v>326</v>
      </c>
      <c r="J31" s="191" t="s">
        <v>327</v>
      </c>
    </row>
    <row r="32" ht="19" customHeight="1" spans="1:10">
      <c r="A32" s="190"/>
      <c r="B32" s="191"/>
      <c r="C32" s="191" t="s">
        <v>320</v>
      </c>
      <c r="D32" s="191" t="s">
        <v>328</v>
      </c>
      <c r="E32" s="191" t="s">
        <v>329</v>
      </c>
      <c r="F32" s="191" t="s">
        <v>323</v>
      </c>
      <c r="G32" s="191" t="s">
        <v>330</v>
      </c>
      <c r="H32" s="191" t="s">
        <v>331</v>
      </c>
      <c r="I32" s="191" t="s">
        <v>326</v>
      </c>
      <c r="J32" s="191" t="s">
        <v>398</v>
      </c>
    </row>
    <row r="33" ht="19" customHeight="1" spans="1:10">
      <c r="A33" s="190"/>
      <c r="B33" s="191"/>
      <c r="C33" s="191" t="s">
        <v>320</v>
      </c>
      <c r="D33" s="191" t="s">
        <v>328</v>
      </c>
      <c r="E33" s="191" t="s">
        <v>332</v>
      </c>
      <c r="F33" s="191" t="s">
        <v>323</v>
      </c>
      <c r="G33" s="191" t="s">
        <v>330</v>
      </c>
      <c r="H33" s="191" t="s">
        <v>331</v>
      </c>
      <c r="I33" s="191" t="s">
        <v>326</v>
      </c>
      <c r="J33" s="191" t="s">
        <v>327</v>
      </c>
    </row>
    <row r="34" ht="19" customHeight="1" spans="1:10">
      <c r="A34" s="190"/>
      <c r="B34" s="191"/>
      <c r="C34" s="191" t="s">
        <v>320</v>
      </c>
      <c r="D34" s="191" t="s">
        <v>328</v>
      </c>
      <c r="E34" s="191" t="s">
        <v>333</v>
      </c>
      <c r="F34" s="191" t="s">
        <v>323</v>
      </c>
      <c r="G34" s="191" t="s">
        <v>334</v>
      </c>
      <c r="H34" s="191" t="s">
        <v>335</v>
      </c>
      <c r="I34" s="191" t="s">
        <v>336</v>
      </c>
      <c r="J34" s="191" t="s">
        <v>327</v>
      </c>
    </row>
    <row r="35" ht="19" customHeight="1" spans="1:10">
      <c r="A35" s="190"/>
      <c r="B35" s="191"/>
      <c r="C35" s="191" t="s">
        <v>320</v>
      </c>
      <c r="D35" s="191" t="s">
        <v>337</v>
      </c>
      <c r="E35" s="191" t="s">
        <v>338</v>
      </c>
      <c r="F35" s="191" t="s">
        <v>339</v>
      </c>
      <c r="G35" s="191" t="s">
        <v>340</v>
      </c>
      <c r="H35" s="191" t="s">
        <v>331</v>
      </c>
      <c r="I35" s="191" t="s">
        <v>326</v>
      </c>
      <c r="J35" s="191" t="s">
        <v>327</v>
      </c>
    </row>
    <row r="36" ht="19" customHeight="1" spans="1:10">
      <c r="A36" s="190"/>
      <c r="B36" s="191"/>
      <c r="C36" s="191" t="s">
        <v>320</v>
      </c>
      <c r="D36" s="191" t="s">
        <v>337</v>
      </c>
      <c r="E36" s="191" t="s">
        <v>341</v>
      </c>
      <c r="F36" s="191" t="s">
        <v>323</v>
      </c>
      <c r="G36" s="191" t="s">
        <v>330</v>
      </c>
      <c r="H36" s="191" t="s">
        <v>331</v>
      </c>
      <c r="I36" s="191" t="s">
        <v>326</v>
      </c>
      <c r="J36" s="191" t="s">
        <v>327</v>
      </c>
    </row>
    <row r="37" ht="19" customHeight="1" spans="1:10">
      <c r="A37" s="190"/>
      <c r="B37" s="191"/>
      <c r="C37" s="191" t="s">
        <v>342</v>
      </c>
      <c r="D37" s="191" t="s">
        <v>343</v>
      </c>
      <c r="E37" s="191" t="s">
        <v>399</v>
      </c>
      <c r="F37" s="191" t="s">
        <v>323</v>
      </c>
      <c r="G37" s="191" t="s">
        <v>400</v>
      </c>
      <c r="H37" s="191" t="s">
        <v>346</v>
      </c>
      <c r="I37" s="191" t="s">
        <v>326</v>
      </c>
      <c r="J37" s="191" t="s">
        <v>327</v>
      </c>
    </row>
    <row r="38" ht="19" customHeight="1" spans="1:10">
      <c r="A38" s="190"/>
      <c r="B38" s="191"/>
      <c r="C38" s="191" t="s">
        <v>342</v>
      </c>
      <c r="D38" s="191" t="s">
        <v>347</v>
      </c>
      <c r="E38" s="191" t="s">
        <v>348</v>
      </c>
      <c r="F38" s="191" t="s">
        <v>323</v>
      </c>
      <c r="G38" s="191" t="s">
        <v>349</v>
      </c>
      <c r="H38" s="191" t="s">
        <v>335</v>
      </c>
      <c r="I38" s="191" t="s">
        <v>336</v>
      </c>
      <c r="J38" s="191" t="s">
        <v>327</v>
      </c>
    </row>
    <row r="39" ht="19" customHeight="1" spans="1:10">
      <c r="A39" s="190"/>
      <c r="B39" s="191"/>
      <c r="C39" s="191" t="s">
        <v>342</v>
      </c>
      <c r="D39" s="191" t="s">
        <v>347</v>
      </c>
      <c r="E39" s="191" t="s">
        <v>350</v>
      </c>
      <c r="F39" s="191" t="s">
        <v>323</v>
      </c>
      <c r="G39" s="191" t="s">
        <v>349</v>
      </c>
      <c r="H39" s="191" t="s">
        <v>335</v>
      </c>
      <c r="I39" s="191" t="s">
        <v>336</v>
      </c>
      <c r="J39" s="191" t="s">
        <v>327</v>
      </c>
    </row>
    <row r="40" ht="19" customHeight="1" spans="1:10">
      <c r="A40" s="190"/>
      <c r="B40" s="191"/>
      <c r="C40" s="191" t="s">
        <v>351</v>
      </c>
      <c r="D40" s="191" t="s">
        <v>352</v>
      </c>
      <c r="E40" s="191" t="s">
        <v>353</v>
      </c>
      <c r="F40" s="191" t="s">
        <v>339</v>
      </c>
      <c r="G40" s="191" t="s">
        <v>354</v>
      </c>
      <c r="H40" s="191" t="s">
        <v>331</v>
      </c>
      <c r="I40" s="191" t="s">
        <v>326</v>
      </c>
      <c r="J40" s="191" t="s">
        <v>327</v>
      </c>
    </row>
    <row r="41" ht="19" customHeight="1" spans="1:10">
      <c r="A41" s="190" t="s">
        <v>275</v>
      </c>
      <c r="B41" s="191" t="s">
        <v>401</v>
      </c>
      <c r="C41" s="191" t="s">
        <v>320</v>
      </c>
      <c r="D41" s="191" t="s">
        <v>321</v>
      </c>
      <c r="E41" s="191" t="s">
        <v>401</v>
      </c>
      <c r="F41" s="191" t="s">
        <v>323</v>
      </c>
      <c r="G41" s="191" t="s">
        <v>349</v>
      </c>
      <c r="H41" s="191" t="s">
        <v>335</v>
      </c>
      <c r="I41" s="191" t="s">
        <v>336</v>
      </c>
      <c r="J41" s="191" t="s">
        <v>401</v>
      </c>
    </row>
    <row r="42" ht="19" customHeight="1" spans="1:10">
      <c r="A42" s="190"/>
      <c r="B42" s="191"/>
      <c r="C42" s="191" t="s">
        <v>342</v>
      </c>
      <c r="D42" s="191" t="s">
        <v>343</v>
      </c>
      <c r="E42" s="191" t="s">
        <v>401</v>
      </c>
      <c r="F42" s="191" t="s">
        <v>323</v>
      </c>
      <c r="G42" s="191" t="s">
        <v>349</v>
      </c>
      <c r="H42" s="191" t="s">
        <v>335</v>
      </c>
      <c r="I42" s="191" t="s">
        <v>336</v>
      </c>
      <c r="J42" s="191" t="s">
        <v>401</v>
      </c>
    </row>
    <row r="43" ht="19" customHeight="1" spans="1:10">
      <c r="A43" s="190"/>
      <c r="B43" s="191"/>
      <c r="C43" s="191" t="s">
        <v>351</v>
      </c>
      <c r="D43" s="191" t="s">
        <v>352</v>
      </c>
      <c r="E43" s="191" t="s">
        <v>352</v>
      </c>
      <c r="F43" s="191" t="s">
        <v>339</v>
      </c>
      <c r="G43" s="191" t="s">
        <v>354</v>
      </c>
      <c r="H43" s="191" t="s">
        <v>331</v>
      </c>
      <c r="I43" s="191" t="s">
        <v>326</v>
      </c>
      <c r="J43" s="191" t="s">
        <v>401</v>
      </c>
    </row>
    <row r="44" ht="19" customHeight="1" spans="1:10">
      <c r="A44" s="190" t="s">
        <v>280</v>
      </c>
      <c r="B44" s="191" t="s">
        <v>355</v>
      </c>
      <c r="C44" s="191" t="s">
        <v>320</v>
      </c>
      <c r="D44" s="191" t="s">
        <v>328</v>
      </c>
      <c r="E44" s="191" t="s">
        <v>355</v>
      </c>
      <c r="F44" s="191" t="s">
        <v>339</v>
      </c>
      <c r="G44" s="191" t="s">
        <v>402</v>
      </c>
      <c r="H44" s="191" t="s">
        <v>363</v>
      </c>
      <c r="I44" s="191" t="s">
        <v>326</v>
      </c>
      <c r="J44" s="191" t="s">
        <v>402</v>
      </c>
    </row>
    <row r="45" ht="19" customHeight="1" spans="1:10">
      <c r="A45" s="190"/>
      <c r="B45" s="191"/>
      <c r="C45" s="191" t="s">
        <v>342</v>
      </c>
      <c r="D45" s="191" t="s">
        <v>360</v>
      </c>
      <c r="E45" s="191" t="s">
        <v>355</v>
      </c>
      <c r="F45" s="191" t="s">
        <v>339</v>
      </c>
      <c r="G45" s="191" t="s">
        <v>403</v>
      </c>
      <c r="H45" s="191" t="s">
        <v>404</v>
      </c>
      <c r="I45" s="191" t="s">
        <v>326</v>
      </c>
      <c r="J45" s="191" t="s">
        <v>405</v>
      </c>
    </row>
    <row r="46" ht="19" customHeight="1" spans="1:10">
      <c r="A46" s="190"/>
      <c r="B46" s="191"/>
      <c r="C46" s="191" t="s">
        <v>351</v>
      </c>
      <c r="D46" s="191" t="s">
        <v>352</v>
      </c>
      <c r="E46" s="191" t="s">
        <v>406</v>
      </c>
      <c r="F46" s="191" t="s">
        <v>339</v>
      </c>
      <c r="G46" s="191" t="s">
        <v>354</v>
      </c>
      <c r="H46" s="191" t="s">
        <v>331</v>
      </c>
      <c r="I46" s="191" t="s">
        <v>326</v>
      </c>
      <c r="J46" s="191" t="s">
        <v>407</v>
      </c>
    </row>
    <row r="47" ht="19" customHeight="1" spans="1:10">
      <c r="A47" s="190" t="s">
        <v>290</v>
      </c>
      <c r="B47" s="191" t="s">
        <v>408</v>
      </c>
      <c r="C47" s="191" t="s">
        <v>320</v>
      </c>
      <c r="D47" s="191" t="s">
        <v>321</v>
      </c>
      <c r="E47" s="191" t="s">
        <v>408</v>
      </c>
      <c r="F47" s="191" t="s">
        <v>323</v>
      </c>
      <c r="G47" s="191" t="s">
        <v>409</v>
      </c>
      <c r="H47" s="191" t="s">
        <v>410</v>
      </c>
      <c r="I47" s="191" t="s">
        <v>326</v>
      </c>
      <c r="J47" s="191" t="s">
        <v>370</v>
      </c>
    </row>
    <row r="48" ht="19" customHeight="1" spans="1:10">
      <c r="A48" s="190"/>
      <c r="B48" s="191"/>
      <c r="C48" s="191" t="s">
        <v>342</v>
      </c>
      <c r="D48" s="191" t="s">
        <v>411</v>
      </c>
      <c r="E48" s="191" t="s">
        <v>408</v>
      </c>
      <c r="F48" s="191" t="s">
        <v>323</v>
      </c>
      <c r="G48" s="191" t="s">
        <v>409</v>
      </c>
      <c r="H48" s="191" t="s">
        <v>410</v>
      </c>
      <c r="I48" s="191" t="s">
        <v>326</v>
      </c>
      <c r="J48" s="191" t="s">
        <v>370</v>
      </c>
    </row>
    <row r="49" ht="19" customHeight="1" spans="1:10">
      <c r="A49" s="190"/>
      <c r="B49" s="191"/>
      <c r="C49" s="191" t="s">
        <v>351</v>
      </c>
      <c r="D49" s="191" t="s">
        <v>352</v>
      </c>
      <c r="E49" s="191" t="s">
        <v>352</v>
      </c>
      <c r="F49" s="191" t="s">
        <v>339</v>
      </c>
      <c r="G49" s="191" t="s">
        <v>354</v>
      </c>
      <c r="H49" s="191" t="s">
        <v>331</v>
      </c>
      <c r="I49" s="191" t="s">
        <v>326</v>
      </c>
      <c r="J49" s="191" t="s">
        <v>370</v>
      </c>
    </row>
    <row r="50" ht="19" customHeight="1" spans="1:10">
      <c r="A50" s="190" t="s">
        <v>282</v>
      </c>
      <c r="B50" s="191" t="s">
        <v>412</v>
      </c>
      <c r="C50" s="191" t="s">
        <v>320</v>
      </c>
      <c r="D50" s="191" t="s">
        <v>321</v>
      </c>
      <c r="E50" s="191" t="s">
        <v>413</v>
      </c>
      <c r="F50" s="191" t="s">
        <v>339</v>
      </c>
      <c r="G50" s="191" t="s">
        <v>89</v>
      </c>
      <c r="H50" s="191" t="s">
        <v>325</v>
      </c>
      <c r="I50" s="191" t="s">
        <v>326</v>
      </c>
      <c r="J50" s="191" t="s">
        <v>414</v>
      </c>
    </row>
    <row r="51" ht="19" customHeight="1" spans="1:10">
      <c r="A51" s="190"/>
      <c r="B51" s="191"/>
      <c r="C51" s="191" t="s">
        <v>320</v>
      </c>
      <c r="D51" s="191" t="s">
        <v>337</v>
      </c>
      <c r="E51" s="191" t="s">
        <v>415</v>
      </c>
      <c r="F51" s="191" t="s">
        <v>339</v>
      </c>
      <c r="G51" s="191" t="s">
        <v>340</v>
      </c>
      <c r="H51" s="191" t="s">
        <v>331</v>
      </c>
      <c r="I51" s="191" t="s">
        <v>326</v>
      </c>
      <c r="J51" s="191" t="s">
        <v>416</v>
      </c>
    </row>
    <row r="52" ht="19" customHeight="1" spans="1:10">
      <c r="A52" s="190"/>
      <c r="B52" s="191"/>
      <c r="C52" s="191" t="s">
        <v>342</v>
      </c>
      <c r="D52" s="191" t="s">
        <v>360</v>
      </c>
      <c r="E52" s="191" t="s">
        <v>355</v>
      </c>
      <c r="F52" s="191" t="s">
        <v>339</v>
      </c>
      <c r="G52" s="191" t="s">
        <v>402</v>
      </c>
      <c r="H52" s="191" t="s">
        <v>363</v>
      </c>
      <c r="I52" s="191" t="s">
        <v>326</v>
      </c>
      <c r="J52" s="191" t="s">
        <v>417</v>
      </c>
    </row>
    <row r="53" ht="19" customHeight="1" spans="1:10">
      <c r="A53" s="190"/>
      <c r="B53" s="191"/>
      <c r="C53" s="191" t="s">
        <v>351</v>
      </c>
      <c r="D53" s="191" t="s">
        <v>352</v>
      </c>
      <c r="E53" s="191" t="s">
        <v>406</v>
      </c>
      <c r="F53" s="191" t="s">
        <v>339</v>
      </c>
      <c r="G53" s="191" t="s">
        <v>354</v>
      </c>
      <c r="H53" s="191" t="s">
        <v>331</v>
      </c>
      <c r="I53" s="191" t="s">
        <v>326</v>
      </c>
      <c r="J53" s="191" t="s">
        <v>407</v>
      </c>
    </row>
    <row r="54" ht="19" customHeight="1" spans="1:10">
      <c r="A54" s="190" t="s">
        <v>284</v>
      </c>
      <c r="B54" s="191" t="s">
        <v>418</v>
      </c>
      <c r="C54" s="191" t="s">
        <v>320</v>
      </c>
      <c r="D54" s="191" t="s">
        <v>321</v>
      </c>
      <c r="E54" s="191" t="s">
        <v>419</v>
      </c>
      <c r="F54" s="191" t="s">
        <v>323</v>
      </c>
      <c r="G54" s="191" t="s">
        <v>419</v>
      </c>
      <c r="H54" s="191"/>
      <c r="I54" s="191" t="s">
        <v>336</v>
      </c>
      <c r="J54" s="191" t="s">
        <v>370</v>
      </c>
    </row>
    <row r="55" ht="19" customHeight="1" spans="1:10">
      <c r="A55" s="190"/>
      <c r="B55" s="191"/>
      <c r="C55" s="191" t="s">
        <v>342</v>
      </c>
      <c r="D55" s="191" t="s">
        <v>360</v>
      </c>
      <c r="E55" s="191" t="s">
        <v>420</v>
      </c>
      <c r="F55" s="191" t="s">
        <v>323</v>
      </c>
      <c r="G55" s="191" t="s">
        <v>420</v>
      </c>
      <c r="H55" s="191"/>
      <c r="I55" s="191" t="s">
        <v>336</v>
      </c>
      <c r="J55" s="191" t="s">
        <v>370</v>
      </c>
    </row>
    <row r="56" ht="19" customHeight="1" spans="1:10">
      <c r="A56" s="190"/>
      <c r="B56" s="191"/>
      <c r="C56" s="191" t="s">
        <v>351</v>
      </c>
      <c r="D56" s="191" t="s">
        <v>352</v>
      </c>
      <c r="E56" s="191" t="s">
        <v>352</v>
      </c>
      <c r="F56" s="191" t="s">
        <v>339</v>
      </c>
      <c r="G56" s="191" t="s">
        <v>354</v>
      </c>
      <c r="H56" s="191" t="s">
        <v>331</v>
      </c>
      <c r="I56" s="191" t="s">
        <v>326</v>
      </c>
      <c r="J56" s="191" t="s">
        <v>352</v>
      </c>
    </row>
    <row r="57" ht="19" customHeight="1" spans="1:10">
      <c r="A57" s="190" t="s">
        <v>300</v>
      </c>
      <c r="B57" s="191" t="s">
        <v>421</v>
      </c>
      <c r="C57" s="191" t="s">
        <v>320</v>
      </c>
      <c r="D57" s="191" t="s">
        <v>321</v>
      </c>
      <c r="E57" s="191" t="s">
        <v>422</v>
      </c>
      <c r="F57" s="191" t="s">
        <v>323</v>
      </c>
      <c r="G57" s="191" t="s">
        <v>423</v>
      </c>
      <c r="H57" s="191" t="s">
        <v>424</v>
      </c>
      <c r="I57" s="191" t="s">
        <v>326</v>
      </c>
      <c r="J57" s="191" t="s">
        <v>425</v>
      </c>
    </row>
    <row r="58" ht="19" customHeight="1" spans="1:10">
      <c r="A58" s="190"/>
      <c r="B58" s="191"/>
      <c r="C58" s="191" t="s">
        <v>320</v>
      </c>
      <c r="D58" s="191" t="s">
        <v>328</v>
      </c>
      <c r="E58" s="191" t="s">
        <v>426</v>
      </c>
      <c r="F58" s="191" t="s">
        <v>323</v>
      </c>
      <c r="G58" s="191" t="s">
        <v>427</v>
      </c>
      <c r="H58" s="191" t="s">
        <v>370</v>
      </c>
      <c r="I58" s="191" t="s">
        <v>336</v>
      </c>
      <c r="J58" s="191" t="s">
        <v>425</v>
      </c>
    </row>
    <row r="59" ht="19" customHeight="1" spans="1:10">
      <c r="A59" s="190"/>
      <c r="B59" s="191"/>
      <c r="C59" s="191" t="s">
        <v>320</v>
      </c>
      <c r="D59" s="191" t="s">
        <v>337</v>
      </c>
      <c r="E59" s="191" t="s">
        <v>428</v>
      </c>
      <c r="F59" s="191" t="s">
        <v>429</v>
      </c>
      <c r="G59" s="191" t="s">
        <v>430</v>
      </c>
      <c r="H59" s="191" t="s">
        <v>370</v>
      </c>
      <c r="I59" s="191" t="s">
        <v>326</v>
      </c>
      <c r="J59" s="191" t="s">
        <v>425</v>
      </c>
    </row>
    <row r="60" ht="19" customHeight="1" spans="1:10">
      <c r="A60" s="190"/>
      <c r="B60" s="191"/>
      <c r="C60" s="191" t="s">
        <v>342</v>
      </c>
      <c r="D60" s="191" t="s">
        <v>343</v>
      </c>
      <c r="E60" s="191" t="s">
        <v>431</v>
      </c>
      <c r="F60" s="191" t="s">
        <v>323</v>
      </c>
      <c r="G60" s="191" t="s">
        <v>423</v>
      </c>
      <c r="H60" s="191" t="s">
        <v>424</v>
      </c>
      <c r="I60" s="191" t="s">
        <v>326</v>
      </c>
      <c r="J60" s="191" t="s">
        <v>425</v>
      </c>
    </row>
    <row r="61" ht="19" customHeight="1" spans="1:10">
      <c r="A61" s="190"/>
      <c r="B61" s="191"/>
      <c r="C61" s="191" t="s">
        <v>342</v>
      </c>
      <c r="D61" s="191" t="s">
        <v>343</v>
      </c>
      <c r="E61" s="191" t="s">
        <v>432</v>
      </c>
      <c r="F61" s="191" t="s">
        <v>323</v>
      </c>
      <c r="G61" s="191" t="s">
        <v>433</v>
      </c>
      <c r="H61" s="191" t="s">
        <v>434</v>
      </c>
      <c r="I61" s="191" t="s">
        <v>326</v>
      </c>
      <c r="J61" s="191" t="s">
        <v>425</v>
      </c>
    </row>
    <row r="62" ht="19" customHeight="1" spans="1:10">
      <c r="A62" s="190"/>
      <c r="B62" s="191"/>
      <c r="C62" s="191" t="s">
        <v>351</v>
      </c>
      <c r="D62" s="191" t="s">
        <v>352</v>
      </c>
      <c r="E62" s="191" t="s">
        <v>435</v>
      </c>
      <c r="F62" s="191" t="s">
        <v>339</v>
      </c>
      <c r="G62" s="191" t="s">
        <v>354</v>
      </c>
      <c r="H62" s="191" t="s">
        <v>331</v>
      </c>
      <c r="I62" s="191" t="s">
        <v>326</v>
      </c>
      <c r="J62" s="191" t="s">
        <v>425</v>
      </c>
    </row>
    <row r="63" ht="19" customHeight="1" spans="1:10">
      <c r="A63" s="190"/>
      <c r="B63" s="191"/>
      <c r="C63" s="191" t="s">
        <v>351</v>
      </c>
      <c r="D63" s="191" t="s">
        <v>352</v>
      </c>
      <c r="E63" s="191" t="s">
        <v>436</v>
      </c>
      <c r="F63" s="191" t="s">
        <v>339</v>
      </c>
      <c r="G63" s="191" t="s">
        <v>354</v>
      </c>
      <c r="H63" s="191" t="s">
        <v>331</v>
      </c>
      <c r="I63" s="191" t="s">
        <v>326</v>
      </c>
      <c r="J63" s="191" t="s">
        <v>425</v>
      </c>
    </row>
    <row r="64" ht="19" customHeight="1" spans="1:10">
      <c r="A64" s="190" t="s">
        <v>292</v>
      </c>
      <c r="B64" s="191" t="s">
        <v>437</v>
      </c>
      <c r="C64" s="191" t="s">
        <v>320</v>
      </c>
      <c r="D64" s="191" t="s">
        <v>321</v>
      </c>
      <c r="E64" s="191" t="s">
        <v>438</v>
      </c>
      <c r="F64" s="191" t="s">
        <v>323</v>
      </c>
      <c r="G64" s="191" t="s">
        <v>96</v>
      </c>
      <c r="H64" s="191" t="s">
        <v>439</v>
      </c>
      <c r="I64" s="191" t="s">
        <v>326</v>
      </c>
      <c r="J64" s="191" t="s">
        <v>440</v>
      </c>
    </row>
    <row r="65" ht="19" customHeight="1" spans="1:10">
      <c r="A65" s="190"/>
      <c r="B65" s="191"/>
      <c r="C65" s="191" t="s">
        <v>320</v>
      </c>
      <c r="D65" s="191" t="s">
        <v>328</v>
      </c>
      <c r="E65" s="191" t="s">
        <v>441</v>
      </c>
      <c r="F65" s="191" t="s">
        <v>323</v>
      </c>
      <c r="G65" s="191" t="s">
        <v>330</v>
      </c>
      <c r="H65" s="191" t="s">
        <v>331</v>
      </c>
      <c r="I65" s="191" t="s">
        <v>326</v>
      </c>
      <c r="J65" s="191" t="s">
        <v>442</v>
      </c>
    </row>
    <row r="66" ht="19" customHeight="1" spans="1:10">
      <c r="A66" s="190"/>
      <c r="B66" s="191"/>
      <c r="C66" s="191" t="s">
        <v>342</v>
      </c>
      <c r="D66" s="191" t="s">
        <v>411</v>
      </c>
      <c r="E66" s="191" t="s">
        <v>443</v>
      </c>
      <c r="F66" s="191" t="s">
        <v>323</v>
      </c>
      <c r="G66" s="191" t="s">
        <v>444</v>
      </c>
      <c r="H66" s="191" t="s">
        <v>410</v>
      </c>
      <c r="I66" s="191" t="s">
        <v>326</v>
      </c>
      <c r="J66" s="191" t="s">
        <v>445</v>
      </c>
    </row>
    <row r="67" ht="19" customHeight="1" spans="1:10">
      <c r="A67" s="190"/>
      <c r="B67" s="191"/>
      <c r="C67" s="191" t="s">
        <v>351</v>
      </c>
      <c r="D67" s="191" t="s">
        <v>352</v>
      </c>
      <c r="E67" s="191" t="s">
        <v>446</v>
      </c>
      <c r="F67" s="191" t="s">
        <v>323</v>
      </c>
      <c r="G67" s="191" t="s">
        <v>387</v>
      </c>
      <c r="H67" s="191" t="s">
        <v>331</v>
      </c>
      <c r="I67" s="191" t="s">
        <v>326</v>
      </c>
      <c r="J67" s="191" t="s">
        <v>447</v>
      </c>
    </row>
    <row r="68" ht="19" customHeight="1" spans="1:10">
      <c r="A68" s="190" t="s">
        <v>296</v>
      </c>
      <c r="B68" s="191" t="s">
        <v>448</v>
      </c>
      <c r="C68" s="191" t="s">
        <v>320</v>
      </c>
      <c r="D68" s="191" t="s">
        <v>321</v>
      </c>
      <c r="E68" s="191" t="s">
        <v>449</v>
      </c>
      <c r="F68" s="191" t="s">
        <v>323</v>
      </c>
      <c r="G68" s="191" t="s">
        <v>450</v>
      </c>
      <c r="H68" s="191" t="s">
        <v>325</v>
      </c>
      <c r="I68" s="191" t="s">
        <v>326</v>
      </c>
      <c r="J68" s="191" t="s">
        <v>451</v>
      </c>
    </row>
    <row r="69" ht="19" customHeight="1" spans="1:10">
      <c r="A69" s="190"/>
      <c r="B69" s="191"/>
      <c r="C69" s="191" t="s">
        <v>342</v>
      </c>
      <c r="D69" s="191" t="s">
        <v>360</v>
      </c>
      <c r="E69" s="191" t="s">
        <v>419</v>
      </c>
      <c r="F69" s="191" t="s">
        <v>323</v>
      </c>
      <c r="G69" s="191" t="s">
        <v>452</v>
      </c>
      <c r="H69" s="191" t="s">
        <v>379</v>
      </c>
      <c r="I69" s="191" t="s">
        <v>336</v>
      </c>
      <c r="J69" s="191" t="s">
        <v>419</v>
      </c>
    </row>
    <row r="70" ht="19" customHeight="1" spans="1:10">
      <c r="A70" s="190"/>
      <c r="B70" s="191"/>
      <c r="C70" s="191" t="s">
        <v>351</v>
      </c>
      <c r="D70" s="191" t="s">
        <v>352</v>
      </c>
      <c r="E70" s="191" t="s">
        <v>352</v>
      </c>
      <c r="F70" s="191" t="s">
        <v>339</v>
      </c>
      <c r="G70" s="191" t="s">
        <v>354</v>
      </c>
      <c r="H70" s="191" t="s">
        <v>331</v>
      </c>
      <c r="I70" s="191" t="s">
        <v>326</v>
      </c>
      <c r="J70" s="191" t="s">
        <v>453</v>
      </c>
    </row>
    <row r="71" ht="19" customHeight="1" spans="1:10">
      <c r="A71" s="190" t="s">
        <v>286</v>
      </c>
      <c r="B71" s="191" t="s">
        <v>454</v>
      </c>
      <c r="C71" s="191" t="s">
        <v>320</v>
      </c>
      <c r="D71" s="191" t="s">
        <v>321</v>
      </c>
      <c r="E71" s="191" t="s">
        <v>455</v>
      </c>
      <c r="F71" s="191" t="s">
        <v>323</v>
      </c>
      <c r="G71" s="191" t="s">
        <v>456</v>
      </c>
      <c r="H71" s="191" t="s">
        <v>410</v>
      </c>
      <c r="I71" s="191" t="s">
        <v>326</v>
      </c>
      <c r="J71" s="191" t="s">
        <v>370</v>
      </c>
    </row>
    <row r="72" ht="19" customHeight="1" spans="1:10">
      <c r="A72" s="190"/>
      <c r="B72" s="191"/>
      <c r="C72" s="191" t="s">
        <v>342</v>
      </c>
      <c r="D72" s="191" t="s">
        <v>411</v>
      </c>
      <c r="E72" s="191" t="s">
        <v>455</v>
      </c>
      <c r="F72" s="191" t="s">
        <v>323</v>
      </c>
      <c r="G72" s="191" t="s">
        <v>456</v>
      </c>
      <c r="H72" s="191" t="s">
        <v>410</v>
      </c>
      <c r="I72" s="191" t="s">
        <v>326</v>
      </c>
      <c r="J72" s="191" t="s">
        <v>370</v>
      </c>
    </row>
    <row r="73" ht="19" customHeight="1" spans="1:10">
      <c r="A73" s="190"/>
      <c r="B73" s="191"/>
      <c r="C73" s="191" t="s">
        <v>351</v>
      </c>
      <c r="D73" s="191" t="s">
        <v>352</v>
      </c>
      <c r="E73" s="191" t="s">
        <v>352</v>
      </c>
      <c r="F73" s="191" t="s">
        <v>339</v>
      </c>
      <c r="G73" s="191" t="s">
        <v>354</v>
      </c>
      <c r="H73" s="191" t="s">
        <v>331</v>
      </c>
      <c r="I73" s="191" t="s">
        <v>326</v>
      </c>
      <c r="J73" s="191" t="s">
        <v>370</v>
      </c>
    </row>
    <row r="74" ht="19" customHeight="1" spans="1:10">
      <c r="A74" s="190" t="s">
        <v>278</v>
      </c>
      <c r="B74" s="191" t="s">
        <v>457</v>
      </c>
      <c r="C74" s="191" t="s">
        <v>320</v>
      </c>
      <c r="D74" s="191" t="s">
        <v>321</v>
      </c>
      <c r="E74" s="191" t="s">
        <v>458</v>
      </c>
      <c r="F74" s="191" t="s">
        <v>339</v>
      </c>
      <c r="G74" s="191" t="s">
        <v>354</v>
      </c>
      <c r="H74" s="191" t="s">
        <v>331</v>
      </c>
      <c r="I74" s="191" t="s">
        <v>326</v>
      </c>
      <c r="J74" s="191" t="s">
        <v>459</v>
      </c>
    </row>
    <row r="75" ht="19" customHeight="1" spans="1:10">
      <c r="A75" s="190"/>
      <c r="B75" s="191"/>
      <c r="C75" s="191" t="s">
        <v>320</v>
      </c>
      <c r="D75" s="191" t="s">
        <v>328</v>
      </c>
      <c r="E75" s="191" t="s">
        <v>460</v>
      </c>
      <c r="F75" s="191" t="s">
        <v>339</v>
      </c>
      <c r="G75" s="191" t="s">
        <v>354</v>
      </c>
      <c r="H75" s="191" t="s">
        <v>331</v>
      </c>
      <c r="I75" s="191" t="s">
        <v>326</v>
      </c>
      <c r="J75" s="191" t="s">
        <v>461</v>
      </c>
    </row>
    <row r="76" ht="19" customHeight="1" spans="1:10">
      <c r="A76" s="190"/>
      <c r="B76" s="191"/>
      <c r="C76" s="191" t="s">
        <v>342</v>
      </c>
      <c r="D76" s="191" t="s">
        <v>360</v>
      </c>
      <c r="E76" s="191" t="s">
        <v>462</v>
      </c>
      <c r="F76" s="191" t="s">
        <v>339</v>
      </c>
      <c r="G76" s="191" t="s">
        <v>340</v>
      </c>
      <c r="H76" s="191" t="s">
        <v>331</v>
      </c>
      <c r="I76" s="191" t="s">
        <v>326</v>
      </c>
      <c r="J76" s="191" t="s">
        <v>463</v>
      </c>
    </row>
    <row r="77" ht="19" customHeight="1" spans="1:10">
      <c r="A77" s="190"/>
      <c r="B77" s="191"/>
      <c r="C77" s="191" t="s">
        <v>351</v>
      </c>
      <c r="D77" s="191" t="s">
        <v>352</v>
      </c>
      <c r="E77" s="191" t="s">
        <v>406</v>
      </c>
      <c r="F77" s="191" t="s">
        <v>339</v>
      </c>
      <c r="G77" s="191" t="s">
        <v>387</v>
      </c>
      <c r="H77" s="191" t="s">
        <v>331</v>
      </c>
      <c r="I77" s="191" t="s">
        <v>326</v>
      </c>
      <c r="J77" s="191" t="s">
        <v>407</v>
      </c>
    </row>
    <row r="78" ht="19" customHeight="1" spans="1:10">
      <c r="A78" s="190" t="s">
        <v>305</v>
      </c>
      <c r="B78" s="191" t="s">
        <v>464</v>
      </c>
      <c r="C78" s="191" t="s">
        <v>320</v>
      </c>
      <c r="D78" s="191" t="s">
        <v>321</v>
      </c>
      <c r="E78" s="191" t="s">
        <v>465</v>
      </c>
      <c r="F78" s="191" t="s">
        <v>339</v>
      </c>
      <c r="G78" s="191" t="s">
        <v>340</v>
      </c>
      <c r="H78" s="191" t="s">
        <v>331</v>
      </c>
      <c r="I78" s="191" t="s">
        <v>326</v>
      </c>
      <c r="J78" s="191" t="s">
        <v>466</v>
      </c>
    </row>
    <row r="79" ht="19" customHeight="1" spans="1:10">
      <c r="A79" s="190"/>
      <c r="B79" s="191"/>
      <c r="C79" s="191" t="s">
        <v>320</v>
      </c>
      <c r="D79" s="191" t="s">
        <v>337</v>
      </c>
      <c r="E79" s="191" t="s">
        <v>467</v>
      </c>
      <c r="F79" s="191" t="s">
        <v>429</v>
      </c>
      <c r="G79" s="191" t="s">
        <v>91</v>
      </c>
      <c r="H79" s="191" t="s">
        <v>468</v>
      </c>
      <c r="I79" s="191" t="s">
        <v>326</v>
      </c>
      <c r="J79" s="191" t="s">
        <v>469</v>
      </c>
    </row>
    <row r="80" ht="19" customHeight="1" spans="1:10">
      <c r="A80" s="190"/>
      <c r="B80" s="191"/>
      <c r="C80" s="191" t="s">
        <v>342</v>
      </c>
      <c r="D80" s="191" t="s">
        <v>360</v>
      </c>
      <c r="E80" s="191" t="s">
        <v>355</v>
      </c>
      <c r="F80" s="191" t="s">
        <v>339</v>
      </c>
      <c r="G80" s="191" t="s">
        <v>402</v>
      </c>
      <c r="H80" s="191" t="s">
        <v>363</v>
      </c>
      <c r="I80" s="191" t="s">
        <v>326</v>
      </c>
      <c r="J80" s="191" t="s">
        <v>470</v>
      </c>
    </row>
    <row r="81" ht="19" customHeight="1" spans="1:10">
      <c r="A81" s="190"/>
      <c r="B81" s="191"/>
      <c r="C81" s="191" t="s">
        <v>351</v>
      </c>
      <c r="D81" s="191" t="s">
        <v>352</v>
      </c>
      <c r="E81" s="191" t="s">
        <v>406</v>
      </c>
      <c r="F81" s="191" t="s">
        <v>339</v>
      </c>
      <c r="G81" s="191" t="s">
        <v>354</v>
      </c>
      <c r="H81" s="191" t="s">
        <v>331</v>
      </c>
      <c r="I81" s="191" t="s">
        <v>326</v>
      </c>
      <c r="J81" s="191" t="s">
        <v>407</v>
      </c>
    </row>
  </sheetData>
  <mergeCells count="34">
    <mergeCell ref="A2:J2"/>
    <mergeCell ref="A3:H3"/>
    <mergeCell ref="A6:A15"/>
    <mergeCell ref="A16:A20"/>
    <mergeCell ref="A21:A24"/>
    <mergeCell ref="A25:A30"/>
    <mergeCell ref="A31:A40"/>
    <mergeCell ref="A41:A43"/>
    <mergeCell ref="A44:A46"/>
    <mergeCell ref="A47:A49"/>
    <mergeCell ref="A50:A53"/>
    <mergeCell ref="A54:A56"/>
    <mergeCell ref="A57:A63"/>
    <mergeCell ref="A64:A67"/>
    <mergeCell ref="A68:A70"/>
    <mergeCell ref="A71:A73"/>
    <mergeCell ref="A74:A77"/>
    <mergeCell ref="A78:A81"/>
    <mergeCell ref="B6:B15"/>
    <mergeCell ref="B16:B20"/>
    <mergeCell ref="B21:B24"/>
    <mergeCell ref="B25:B30"/>
    <mergeCell ref="B31:B40"/>
    <mergeCell ref="B41:B43"/>
    <mergeCell ref="B44:B46"/>
    <mergeCell ref="B47:B49"/>
    <mergeCell ref="B50:B53"/>
    <mergeCell ref="B54:B56"/>
    <mergeCell ref="B57:B63"/>
    <mergeCell ref="B64:B67"/>
    <mergeCell ref="B68:B70"/>
    <mergeCell ref="B71:B73"/>
    <mergeCell ref="B74:B77"/>
    <mergeCell ref="B78:B8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2026-02-03T07:40:00Z</dcterms:created>
  <dcterms:modified xsi:type="dcterms:W3CDTF">2026-03-23T07:09:01Z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DA5333CDB1B84884BECA922D47983397</vt:lpwstr>
  </property>
  <property fmtid="{D5CDD505-2E9C-101B-9397-08002B2CF9AE}" pid="3" name="KSOProductBuildVer">
    <vt:lpwstr>2052-11.8.2.12085</vt:lpwstr>
  </property>
</Properties>
</file>