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1" activeTab="14"/>
  </bookViews>
  <sheets>
    <sheet name="GK01 收入支出决算表" sheetId="3" r:id="rId1"/>
    <sheet name="GK02 收入决算表" sheetId="4" r:id="rId2"/>
    <sheet name="GK03 支出决算表" sheetId="5" r:id="rId3"/>
    <sheet name="GK04 财政拨款收入支出决算总表" sheetId="6" r:id="rId4"/>
    <sheet name="GK05 一般公共预算财政拨款收入支出决算表" sheetId="7" r:id="rId5"/>
    <sheet name="GK06 一般公共预算财政拨款基本支出决算表" sheetId="8" r:id="rId6"/>
    <sheet name="GK07 一般公共预算财政拨款项目支出决算表" sheetId="9" r:id="rId7"/>
    <sheet name="GK08 政府性基金预算财政拨款收入支出决算表" sheetId="10" r:id="rId8"/>
    <sheet name="GK09 国有资本经营预算财政拨款收入支出决算表" sheetId="11" r:id="rId9"/>
    <sheet name="GK10 财政拨款“三公”经费、行政参公单位机关运行经费情况表" sheetId="12" r:id="rId10"/>
    <sheet name="GK11 一般公共预算财政拨款“三公”经费情况表" sheetId="13" r:id="rId11"/>
    <sheet name="GK12国有资产使用情况表" sheetId="16" r:id="rId12"/>
    <sheet name="GK13部门整体支出绩效自评情况" sheetId="17" r:id="rId13"/>
    <sheet name="GK14部门整体支出绩效自评表" sheetId="18" r:id="rId14"/>
    <sheet name="GK15项目支出绩效自评表" sheetId="19" r:id="rId15"/>
    <sheet name="HIDDENSHEETNAME" sheetId="2" state="hidden" r:id="rId1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<sst xmlns="http://schemas.openxmlformats.org/spreadsheetml/2006/main" count="2014" uniqueCount="1027">
  <si>
    <t>收入支出决算表</t>
  </si>
  <si>
    <t>公开01表</t>
  </si>
  <si>
    <t>部门：昆明市晋宁区档案馆</t>
  </si>
  <si>
    <t>金额单位：万元</t>
  </si>
  <si>
    <t>收入</t>
  </si>
  <si>
    <t>支出</t>
  </si>
  <si>
    <t>项目</t>
  </si>
  <si>
    <t>行次</t>
  </si>
  <si>
    <t>金额</t>
  </si>
  <si>
    <t>项目(按功能分类)</t>
  </si>
  <si>
    <t>栏次</t>
  </si>
  <si>
    <t>1</t>
  </si>
  <si>
    <t>2</t>
  </si>
  <si>
    <t>一、一般公共预算财政拨款收入</t>
  </si>
  <si>
    <t>110.55</t>
  </si>
  <si>
    <t>一、一般公共服务支出</t>
  </si>
  <si>
    <t>31</t>
  </si>
  <si>
    <t>79.71</t>
  </si>
  <si>
    <t>二、政府性基金预算财政拨款收入</t>
  </si>
  <si>
    <t>二、外交支出</t>
  </si>
  <si>
    <t>32</t>
  </si>
  <si>
    <t>三、国有资本经营预算财政拨款收入</t>
  </si>
  <si>
    <t>3</t>
  </si>
  <si>
    <t>三、国防支出</t>
  </si>
  <si>
    <t>33</t>
  </si>
  <si>
    <t>四、上级补助收入</t>
  </si>
  <si>
    <t>4</t>
  </si>
  <si>
    <t>0</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</si>
  <si>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</si>
  <si>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</si>
  <si>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</si>
  <si>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</si>
  <si>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</si>
  <si>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</si>
  <si>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</si>
  <si>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</si>
  <si>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</si>
  <si>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</si>
  <si>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</si>
  <si>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</si>
  <si>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</si>
  <si>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</si>
  <si>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</si>
  <si>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</si>
  <si>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0.38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</si>
  <si>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</si>
  <si>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</si>
  <si>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</si>
  <si>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</si>
  <si>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</si>
  <si>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</si>
  <si>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</si>
  <si>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</si>
  <si>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</si>
  <si>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</si>
  <si>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</si>
  <si>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</si>
  <si>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</si>
  <si>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</si>
  <si>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</si>
  <si>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</si>
  <si>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</si>
  <si>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</si>
  <si>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</si>
  <si>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</si>
  <si>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</si>
  <si>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</si>
  <si>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</si>
  <si>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</si>
  <si>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</si>
  <si>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</si>
  <si>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</si>
  <si>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</si>
  <si>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</si>
  <si>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</si>
  <si>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</si>
  <si>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</si>
  <si>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</si>
  <si>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</si>
  <si>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</si>
  <si>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8.41</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</si>
  <si>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</si>
  <si>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</si>
  <si>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</si>
  <si>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</si>
  <si>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</si>
  <si>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</si>
  <si>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</si>
  <si>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</si>
  <si>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</si>
  <si>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</si>
  <si>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</si>
  <si>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</si>
  <si>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</si>
  <si>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</si>
  <si>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</si>
  <si>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</si>
  <si>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</si>
  <si>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</si>
  <si>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</si>
  <si>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</si>
  <si>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</si>
  <si>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</si>
  <si>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</si>
  <si>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110.93</t>
  </si>
  <si>
    <t>本年支出合计</t>
  </si>
  <si>
    <t>57</t>
  </si>
  <si>
    <t>113.64</t>
  </si>
  <si>
    <t xml:space="preserve">    使用专用结余</t>
  </si>
  <si>
    <t>28</t>
  </si>
  <si>
    <t>结余分配</t>
  </si>
  <si>
    <t>58</t>
  </si>
  <si>
    <t xml:space="preserve">    年初结转和结余</t>
  </si>
  <si>
    <t>29</t>
  </si>
  <si>
    <t>4.06</t>
  </si>
  <si>
    <t>年末结转和结余</t>
  </si>
  <si>
    <t>59</t>
  </si>
  <si>
    <t>1.35</t>
  </si>
  <si>
    <t>总计</t>
  </si>
  <si>
    <t>30</t>
  </si>
  <si>
    <t>114.99</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</si>
  <si>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</si>
  <si>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</si>
  <si>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</si>
  <si>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</si>
  <si>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</si>
  <si>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</si>
  <si>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</si>
  <si>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</si>
  <si>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</si>
  <si>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</si>
  <si>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</si>
  <si>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</si>
  <si>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</si>
  <si>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</si>
  <si>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</si>
  <si>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</si>
  <si>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</si>
  <si>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</si>
  <si>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</si>
  <si>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</si>
  <si>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</si>
  <si>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20126</t>
  </si>
  <si>
    <t>档案事务</t>
  </si>
  <si>
    <t>2012601</t>
  </si>
  <si>
    <t>行政运行</t>
  </si>
  <si>
    <t>2012604</t>
  </si>
  <si>
    <t>档案馆</t>
  </si>
  <si>
    <t>2012699</t>
  </si>
  <si>
    <t>其他档案事务支出</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</si>
  <si>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</si>
  <si>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</si>
  <si>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</si>
  <si>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</si>
  <si>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</si>
  <si>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</si>
  <si>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</si>
  <si>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</si>
  <si>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</si>
  <si>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</si>
  <si>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</si>
  <si>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</si>
  <si>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</si>
  <si>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</si>
  <si>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</si>
  <si>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</si>
  <si>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</si>
  <si>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</si>
  <si>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</si>
  <si>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</si>
  <si>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</si>
  <si>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</si>
  <si>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</si>
  <si>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</si>
  <si>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</si>
  <si>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</si>
  <si>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</si>
  <si>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</si>
  <si>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</si>
  <si>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</si>
  <si>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</si>
  <si>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</si>
  <si>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</si>
  <si>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</si>
  <si>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2012603</t>
  </si>
  <si>
    <t>机关服务</t>
  </si>
  <si>
    <t>注：本表反映部门本年度各项支出情况。</t>
  </si>
  <si>
    <t>财政拨款收入支出决算总表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</si>
  <si>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</si>
  <si>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</si>
  <si>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</si>
  <si>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</si>
  <si>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</si>
  <si>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</si>
  <si>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</si>
  <si>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</si>
  <si>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</si>
  <si>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</si>
  <si>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</si>
  <si>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76.94</t>
  </si>
  <si>
    <t>二、政府性基金预算财政拨款</t>
  </si>
  <si>
    <t>三、国有资本经营预算财政拨款</t>
  </si>
  <si>
    <t>110.87</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</si>
  <si>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</si>
  <si>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</si>
  <si>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</si>
  <si>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</si>
  <si>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</si>
  <si>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</si>
  <si>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</si>
  <si>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</si>
  <si>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</si>
  <si>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</si>
  <si>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</si>
  <si>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</si>
  <si>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</si>
  <si>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</si>
  <si>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</si>
  <si>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</si>
  <si>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</si>
  <si>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</si>
  <si>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2101101</t>
  </si>
  <si>
    <t>行政单位医疗</t>
  </si>
  <si>
    <t>注：本表反映部门本年度一般公共预算财政拨款的收支和年初、年末结转结余情况。</t>
  </si>
  <si>
    <t>一般公共预算财政拨款基本支出决算表</t>
  </si>
  <si>
    <t>公开06表</t>
  </si>
  <si>
    <t>科目编码</t>
  </si>
  <si>
    <t>301</t>
  </si>
  <si>
    <t>工资福利支出</t>
  </si>
  <si>
    <t>103.24</t>
  </si>
  <si>
    <t>302</t>
  </si>
  <si>
    <t>商品和服务支出</t>
  </si>
  <si>
    <t>1.98</t>
  </si>
  <si>
    <t>310</t>
  </si>
  <si>
    <t>资本性支出</t>
  </si>
  <si>
    <t>30101</t>
  </si>
  <si>
    <t xml:space="preserve">  基本工资</t>
  </si>
  <si>
    <t>22.01</t>
  </si>
  <si>
    <t>30201</t>
  </si>
  <si>
    <t xml:space="preserve">  办公费</t>
  </si>
  <si>
    <t>31001</t>
  </si>
  <si>
    <t xml:space="preserve">  房屋建筑物购建</t>
  </si>
  <si>
    <t>30102</t>
  </si>
  <si>
    <t xml:space="preserve">  津贴补贴</t>
  </si>
  <si>
    <t>1.67</t>
  </si>
  <si>
    <t>30202</t>
  </si>
  <si>
    <t xml:space="preserve">  印刷费</t>
  </si>
  <si>
    <t>31002</t>
  </si>
  <si>
    <t xml:space="preserve">  办公设备购置</t>
  </si>
  <si>
    <t>30103</t>
  </si>
  <si>
    <t xml:space="preserve">  奖金</t>
  </si>
  <si>
    <t>3.53</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</si>
  <si>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</si>
  <si>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</si>
  <si>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</si>
  <si>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</si>
  <si>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</si>
  <si>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</si>
  <si>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</si>
  <si>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</si>
  <si>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</si>
  <si>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</si>
  <si>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</si>
  <si>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</si>
  <si>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33.15</t>
  </si>
  <si>
    <t>30205</t>
  </si>
  <si>
    <t xml:space="preserve">  水费</t>
  </si>
  <si>
    <t>31006</t>
  </si>
  <si>
    <t xml:space="preserve">  大型修缮</t>
  </si>
  <si>
    <t>30108</t>
  </si>
  <si>
    <t xml:space="preserve">  机关事业单位基本养老保险缴费</t>
  </si>
  <si>
    <t>8.70</t>
  </si>
  <si>
    <t>30206</t>
  </si>
  <si>
    <t xml:space="preserve">  电费</t>
  </si>
  <si>
    <t>0.94</t>
  </si>
  <si>
    <t>31007</t>
  </si>
  <si>
    <t xml:space="preserve">  信息网络及软件购置更新</t>
  </si>
  <si>
    <t>30109</t>
  </si>
  <si>
    <t xml:space="preserve">  职业年金缴费</t>
  </si>
  <si>
    <t>4.35</t>
  </si>
  <si>
    <t>30207</t>
  </si>
  <si>
    <t xml:space="preserve">  邮电费</t>
  </si>
  <si>
    <t>0.06</t>
  </si>
  <si>
    <t>31008</t>
  </si>
  <si>
    <t xml:space="preserve">  物资储备</t>
  </si>
  <si>
    <t>30110</t>
  </si>
  <si>
    <t xml:space="preserve">  职工基本医疗保险缴费</t>
  </si>
  <si>
    <t>3.81</t>
  </si>
  <si>
    <t>30208</t>
  </si>
  <si>
    <t xml:space="preserve">  取暖费</t>
  </si>
  <si>
    <t>31009</t>
  </si>
  <si>
    <t xml:space="preserve">  土地补偿</t>
  </si>
  <si>
    <t>30111</t>
  </si>
  <si>
    <t xml:space="preserve">  公务员医疗补助缴费</t>
  </si>
  <si>
    <t>3.56</t>
  </si>
  <si>
    <t>30209</t>
  </si>
  <si>
    <t xml:space="preserve">  物业管理费</t>
  </si>
  <si>
    <t>31010</t>
  </si>
  <si>
    <t xml:space="preserve">  安置补助</t>
  </si>
  <si>
    <t>30112</t>
  </si>
  <si>
    <t xml:space="preserve">  其他社会保障缴费</t>
  </si>
  <si>
    <t>30211</t>
  </si>
  <si>
    <t xml:space="preserve">  差旅费</t>
  </si>
  <si>
    <t>0.40</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</si>
  <si>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</si>
  <si>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</si>
  <si>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</si>
  <si>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</si>
  <si>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</si>
  <si>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</si>
  <si>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</si>
  <si>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</si>
  <si>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</si>
  <si>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</si>
  <si>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</si>
  <si>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</si>
  <si>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</si>
  <si>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</si>
  <si>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</si>
  <si>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</si>
  <si>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</si>
  <si>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</si>
  <si>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</si>
  <si>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</si>
  <si>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</si>
  <si>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</si>
  <si>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4.32</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</si>
  <si>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</si>
  <si>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</si>
  <si>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</si>
  <si>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</si>
  <si>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</si>
  <si>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</si>
  <si>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</si>
  <si>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</si>
  <si>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</si>
  <si>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</si>
  <si>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</si>
  <si>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</si>
  <si>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</si>
  <si>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</si>
  <si>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</si>
  <si>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</si>
  <si>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</si>
  <si>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</si>
  <si>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</si>
  <si>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</si>
  <si>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</si>
  <si>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</si>
  <si>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</si>
  <si>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</si>
  <si>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</si>
  <si>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</si>
  <si>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</si>
  <si>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</si>
  <si>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</si>
  <si>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</si>
  <si>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</si>
  <si>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</si>
  <si>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</si>
  <si>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</si>
  <si>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</si>
  <si>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</si>
  <si>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</si>
  <si>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</si>
  <si>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</si>
  <si>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</si>
  <si>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</si>
  <si>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</si>
  <si>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</si>
  <si>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</si>
  <si>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</si>
  <si>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</si>
  <si>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</si>
  <si>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</si>
  <si>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</si>
  <si>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</si>
  <si>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</si>
  <si>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</si>
  <si>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</si>
  <si>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</si>
  <si>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</si>
  <si>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</si>
  <si>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0.27</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</si>
  <si>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</si>
  <si>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</si>
  <si>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</si>
  <si>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</si>
  <si>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</si>
  <si>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</si>
  <si>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</si>
  <si>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</si>
  <si>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</si>
  <si>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</si>
  <si>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</si>
  <si>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</si>
  <si>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</si>
  <si>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</si>
  <si>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</si>
  <si>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</si>
  <si>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</si>
  <si>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</si>
  <si>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</si>
  <si>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</si>
  <si>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</si>
  <si>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</si>
  <si>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</si>
  <si>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</si>
  <si>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</si>
  <si>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</si>
  <si>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</si>
  <si>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</si>
  <si>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</si>
  <si>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</si>
  <si>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</si>
  <si>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</si>
  <si>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</si>
  <si>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</si>
  <si>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</si>
  <si>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</si>
  <si>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</si>
  <si>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107.56</t>
  </si>
  <si>
    <t>公用经费合计</t>
  </si>
  <si>
    <t>注：本表反映部门本年度一般公共预算财政拨款基本支出经济分类支出情况。</t>
  </si>
  <si>
    <t>一般公共预算财政拨款项目支出决算表</t>
  </si>
  <si>
    <t>公开07表</t>
  </si>
  <si>
    <t>项目经费</t>
  </si>
  <si>
    <t>1.33</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</si>
  <si>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</si>
  <si>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</si>
  <si>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</si>
  <si>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</si>
  <si>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</si>
  <si>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</si>
  <si>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</si>
  <si>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</si>
  <si>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</si>
  <si>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</si>
  <si>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</si>
  <si>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</si>
  <si>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</si>
  <si>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</si>
  <si>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</si>
  <si>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</si>
  <si>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</si>
  <si>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</si>
  <si>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</si>
  <si>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</si>
  <si>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</si>
  <si>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</si>
  <si>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</si>
  <si>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</si>
  <si>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</si>
  <si>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</si>
  <si>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</si>
  <si>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</si>
  <si>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</si>
  <si>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</si>
  <si>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</si>
  <si>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注：本表反映部门本年度政府性基金预算财政拨款的收支和年初、年末结转结余情况。昆明市晋宁区档案馆无政府性基金预算财政拨款收入，也无该项收入安排的支出，故本表无数据。</t>
  </si>
  <si>
    <t>国有资本经营预算财政拨款收入支出决算表</t>
  </si>
  <si>
    <t>公开09表</t>
  </si>
  <si>
    <t>结转</t>
  </si>
  <si>
    <t>结余</t>
  </si>
  <si>
    <t>注：本表反映部门本年度国有资本经营预算财政拨款的收支和年初、年末结转结余情况。昆明市晋宁区档案馆无国有资本经营预算财政拨款收入，也无该项收入安排的支出，故本表无数据。</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</si>
  <si>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</si>
  <si>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</si>
  <si>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</si>
  <si>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</si>
  <si>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</si>
  <si>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</si>
  <si>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</si>
  <si>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</si>
  <si>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</si>
  <si>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</si>
  <si>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</si>
  <si>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</si>
  <si>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</si>
  <si>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</si>
  <si>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</si>
  <si>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</si>
  <si>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</si>
  <si>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</si>
  <si>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</si>
  <si>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</si>
  <si>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</si>
  <si>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</si>
  <si>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</si>
  <si>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</si>
  <si>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</si>
  <si>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</si>
  <si>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</si>
  <si>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</si>
  <si>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</si>
  <si>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</si>
  <si>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</si>
  <si>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</si>
  <si>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</si>
  <si>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</si>
  <si>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</si>
  <si>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</si>
  <si>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</si>
  <si>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</si>
  <si>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</si>
  <si>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</si>
  <si>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</si>
  <si>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</si>
  <si>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</si>
  <si>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</si>
  <si>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</si>
  <si>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</si>
  <si>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</si>
  <si>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</si>
  <si>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</si>
  <si>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</si>
  <si>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</si>
  <si>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</si>
  <si>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</si>
  <si>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</si>
  <si>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</si>
  <si>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</si>
  <si>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注：1.资产总额＝流动资产＋固定资产（净值）＋对外投资／有价证券＋在建工程＋无形资产（净值）＋其他资产（净值）；
    2.资产原值合计=流动资产＋固定资产（原值）＋对外投资／有价证券＋在建工程＋无形资产（原值）＋其他资产（原值）。</t>
  </si>
  <si>
    <t>部门整体支出绩效自评情况</t>
  </si>
  <si>
    <t>一、部门基本情况</t>
  </si>
  <si>
    <t>（一）部门概况</t>
  </si>
  <si>
    <t>区档案馆主要承担档案业务指导的实施和日常档案的规范化管理工作，负责对全区机关、乡镇档案的收集、整理、归档的业务指导工作，馆内档案的数字化、日常维护及安全保管工作等相关工作。</t>
  </si>
  <si>
    <t>（二）部门绩效目标的设立情况</t>
  </si>
  <si>
    <t>1.完成2023年档案管理的实施和日常管理等工作任务，完成上级交办的其他工作任务；2.完成2023年全区档案业务指导工作任务；3.完成2023年15家档案管理规范化示范单位认定和复查等相关工作任务。</t>
  </si>
  <si>
    <t>（三）部门整体收支情况</t>
  </si>
  <si>
    <t>预算收支总额、预算执行情况：其中：本年财政预算安排114.99元，全年支出114.99元，预算执行率达到100%。</t>
  </si>
  <si>
    <t>（四）部门预算管理制度建设情况</t>
  </si>
  <si>
    <t>为提高风险防范能力，区档案馆不断加强单位内部控制制度建设，完善内部控制机制。</t>
  </si>
  <si>
    <t>（五）严控“三公经费”支出情况</t>
  </si>
  <si>
    <t>2023年度发生公务接待，节约预算1.00万元,节约率100%。</t>
  </si>
  <si>
    <t>二、绩效自评工作情况</t>
  </si>
  <si>
    <t>（一）绩效自评的目的</t>
  </si>
  <si>
    <t>一是掌握本单位在本年的财政预算资金整体支出的资金使用、项目进展、制度建设及执行情况，对取得的成效，总结经验，对存在问题，提出改进的意见和建议；二是强化财政资金绩效管理理念和责任意识，提高财政资金使用效益和科学化、精细化管理水平。</t>
  </si>
  <si>
    <t>（二）自评组织过程</t>
  </si>
  <si>
    <t>1.前期准备</t>
  </si>
  <si>
    <t>区档案馆按照绩效工作自评的要求准备了相关资料：2023年预算批复、2023年决算报表等。</t>
  </si>
  <si>
    <t>2.组织实施</t>
  </si>
  <si>
    <t>由单位办公室负责开展自评工作，形成报告，并报单位评价工作组审核批准自评结果。</t>
  </si>
  <si>
    <t>三、评价情况分析及综合评价结论</t>
  </si>
  <si>
    <t>区档案馆2023年度部门整体支出绩效自评价综合得分为：91分，自评结果为优。区档案局2023年度工作目标任务层层落实分解到各科室，严格要求，明确责任，规范管理，圆满完成了全年的工作。</t>
  </si>
  <si>
    <t>四、存在的问题和整改情况</t>
  </si>
  <si>
    <t>问题：部门中长期规划目标还需进一步细化完善，绩效目标设立不够明确、细化和量化，需科学合理编制预算，严格执行预算。整改：进一步细化完善部门中长期规划目标，确保完成目标任务；加强新《预算法》、《政府会计制度》等学习培训；加强队伍建设，建立绩效评价的长期机制。</t>
  </si>
  <si>
    <t>五、绩效自评结果应用</t>
  </si>
  <si>
    <t>及时发现问题，完善内控制度建设。</t>
  </si>
  <si>
    <t>六、主要经验及做法</t>
  </si>
  <si>
    <t>按照年初各项工作计划，在本年内围绕重点工作任务，做好各项资金的预算及使用，不断完善单位内控制度，并按照相关财务法律、法规，管好、用好每一分钱，使各项资金在工作任务中发挥最大的效益，保障好各项工作任务的顺利完成。</t>
  </si>
  <si>
    <t>七、其他需说明的情况</t>
  </si>
  <si>
    <t>无</t>
  </si>
  <si>
    <t>备注：涉密部门和涉密信息按保密规定不公开。</t>
  </si>
  <si>
    <t>部门整体支出绩效自评表</t>
  </si>
  <si>
    <t>部门名称</t>
  </si>
  <si>
    <t>昆明市晋宁区档案馆</t>
  </si>
  <si>
    <t>内容</t>
  </si>
  <si>
    <t>说明</t>
  </si>
  <si>
    <t>部门总体目标</t>
  </si>
  <si>
    <t>部门职责</t>
  </si>
  <si>
    <t>负责全区档案的业务指导和培训工作，使各单位档案达到规范化、科学化和现代化的管理要求。完成档案的日常维护，档案的立卷、整理、卷皮更换、科学化管理。完成馆藏档案的数学化管理工作，使档案的提供利用更加高效。完成档案库房的安全管理和保管工作。</t>
  </si>
  <si>
    <t>根据三定方案归纳。</t>
  </si>
  <si>
    <t>总体绩效目标</t>
  </si>
  <si>
    <t>完成馆藏档案9.1万卷的正常维护，确保档案的完成规范，便于提供利用。完成馆藏档案30万页的数字化管理要求。维护电梯的正常运转，保证为利用和接收档案服务。</t>
  </si>
  <si>
    <t>根据部门职责，中长期规划，省委，省政府要求归纳。</t>
  </si>
  <si>
    <t>一、部门年度目标</t>
  </si>
  <si>
    <t>财年</t>
  </si>
  <si>
    <t>目标</t>
  </si>
  <si>
    <t>实际完成情况</t>
  </si>
  <si>
    <t>2023</t>
  </si>
  <si>
    <t>完成9.3万卷档案的正常维护，含档案的整理、卷皮更换、消毒、修复、缩微、托裱及档案的安全管理等，确保档案完整规范，便于提供利用。完成30万页档案的整理、立卷、编目、原文扫描及数据挂接导入，以便于档案的现代化规范化管理要求，更好的为提供利用服务。完成两部电梯的正常运转维护，保证为利用和接收档案服务。</t>
  </si>
  <si>
    <t>完成档案的整理、卷皮更换、消毒等档案的安全管理等，确保档案完整规范，便于提供利用。完成30万页档案的整理、立卷、编目、原文扫描及数据挂接导入，以便于档案的现代化规范化管理要求，更好的为提供利用服务。完成两部电梯的正常运转维护，保证为利用和接收档案服务。</t>
  </si>
  <si>
    <t>2024</t>
  </si>
  <si>
    <t>完成11.8万卷档案的正常维护，含档案的整理、卷皮更换、消毒、修复、缩微、托裱及档案的安全管理等，确保档案完整规范，便于提供利用。完成30万页档案的整理、立卷、编目、原文扫描及数据挂接导入，以便于档案的现代化规范化管理要求，更好的为提供利用服务。完成两部电梯的正常运转维护，保证为利用和接收档案服务。</t>
  </si>
  <si>
    <t>---</t>
  </si>
  <si>
    <t>2025</t>
  </si>
  <si>
    <t>完成14.3万卷档案的正常维护，含档案的整理、卷皮更换、消毒、修复、缩微、托裱及档案的安全管理等，确保档案完整规范，便于提供利用。完成30万页档案的整理、立卷、编目、原文扫描及数据挂接导入，以便于档案的现代化规范化管理要求，更好的为提供利用服务。完成两部电梯的正常运转维护，保证为利用和接收档案服务。</t>
  </si>
  <si>
    <t>二、部门年度重点工作任务</t>
  </si>
  <si>
    <t>任务名称</t>
  </si>
  <si>
    <t>项目级次</t>
  </si>
  <si>
    <t>主要内容</t>
  </si>
  <si>
    <t>批复金额（万元）</t>
  </si>
  <si>
    <t>实际支出金额
（万元）</t>
  </si>
  <si>
    <t>预算执行率</t>
  </si>
  <si>
    <t>预算执行偏低原因及改进措施</t>
  </si>
  <si>
    <t>总额</t>
  </si>
  <si>
    <t>财政拨款</t>
  </si>
  <si>
    <t>其他资金</t>
  </si>
  <si>
    <t>档案管理规范化</t>
  </si>
  <si>
    <t>一级项目</t>
  </si>
  <si>
    <t>档案各项基本支出</t>
  </si>
  <si>
    <t>无偏差</t>
  </si>
  <si>
    <t>档案业务管理工作</t>
  </si>
  <si>
    <t>电梯维护、消防设施维保、档案业务管理工作。</t>
  </si>
  <si>
    <t>三、部门整体支出绩效指标</t>
  </si>
  <si>
    <t>一级指标</t>
  </si>
  <si>
    <t>二级指标</t>
  </si>
  <si>
    <t>三级指标</t>
  </si>
  <si>
    <t>指标性质</t>
  </si>
  <si>
    <t>指标值</t>
  </si>
  <si>
    <t>度量单位</t>
  </si>
  <si>
    <t>实际完成值</t>
  </si>
  <si>
    <t>偏差原因分析及改进措施</t>
  </si>
  <si>
    <t>产出指标</t>
  </si>
  <si>
    <t>数量指标</t>
  </si>
  <si>
    <t>完成6.8万卷档案的正常维护，含档案的整理、卷皮更换、消毒、修复、缩微、托裱及档案的安全管理等，确保档案完整规范，便于提供利用。完成30万页档案的整理、立卷、编目、原文扫描及数据挂接导入。</t>
  </si>
  <si>
    <t>≥</t>
  </si>
  <si>
    <t>完成馆藏档案11.3万卷的正常维护。</t>
  </si>
  <si>
    <t>卷</t>
  </si>
  <si>
    <t>完成馆藏档案9.3万卷的正常维护，扫描30万页等工作。</t>
  </si>
  <si>
    <t>质量指标</t>
  </si>
  <si>
    <t>确保档案的完成规范，便于提供利用。</t>
  </si>
  <si>
    <t>档案的完成规范，便于提供利用。</t>
  </si>
  <si>
    <t>完成档案的完成规范，便于提供利用。</t>
  </si>
  <si>
    <t>效益指标</t>
  </si>
  <si>
    <t>社会效益
指标</t>
  </si>
  <si>
    <t>便于档案的现代化规范化管理要求，更好的为提供利用服务.</t>
  </si>
  <si>
    <t>完成档案的科学化整理，便于查找利用。</t>
  </si>
  <si>
    <t>满意度指标</t>
  </si>
  <si>
    <t>服务对象满意度指标等</t>
  </si>
  <si>
    <t>90</t>
  </si>
  <si>
    <t>%</t>
  </si>
  <si>
    <t>95</t>
  </si>
  <si>
    <t>其他需说明事项</t>
  </si>
  <si>
    <t>备注：</t>
  </si>
  <si>
    <t>1.涉密部门和涉密信息按保密规定不公开。</t>
  </si>
  <si>
    <t>2.一级指标包含产出指标、效益指标、满意度指标，二级指标和三级指标根据项目实际情况设置。</t>
  </si>
  <si>
    <t>3.财政拨款=当年财政拨款+上年结转资金。</t>
  </si>
  <si>
    <t>项目支出绩效自评表</t>
  </si>
  <si>
    <t>项目名称</t>
  </si>
  <si>
    <t xml:space="preserve"> 区档案馆项目经费</t>
  </si>
  <si>
    <t>主管部门</t>
  </si>
  <si>
    <t>实施单位</t>
  </si>
  <si>
    <t>项目资金
（万元）</t>
  </si>
  <si>
    <t>年初预算数</t>
  </si>
  <si>
    <t>全年执行数</t>
  </si>
  <si>
    <t>分值</t>
  </si>
  <si>
    <t>执行率</t>
  </si>
  <si>
    <t>得分</t>
  </si>
  <si>
    <t>年度资金总额</t>
  </si>
  <si>
    <t>61.16%</t>
  </si>
  <si>
    <t>其中：当年财政
       拨款</t>
  </si>
  <si>
    <t xml:space="preserve">      上年结转
        资金</t>
  </si>
  <si>
    <t xml:space="preserve">      其他资金</t>
  </si>
  <si>
    <t>年度
总体
目标</t>
  </si>
  <si>
    <t>预期目标</t>
  </si>
  <si>
    <t>2023年度用于保障昆明市晋宁区档案馆工作任务或事业发展目标。</t>
  </si>
  <si>
    <t>绩效指标</t>
  </si>
  <si>
    <t xml:space="preserve">年度指标值 </t>
  </si>
  <si>
    <t>完成馆藏档案9.3万卷的正常维护。</t>
  </si>
  <si>
    <t>其他需要说明事项</t>
  </si>
  <si>
    <t>项目经费2.61万元，项目资金已被财政被收回，未支付。</t>
  </si>
  <si>
    <t>总分</t>
  </si>
  <si>
    <t>优</t>
  </si>
  <si>
    <t xml:space="preserve">3.当年财政拨款指一般公共预算、国有资本经营预算、政府性基金预算安排的资金。
</t>
  </si>
  <si>
    <t>4.上年结转资金指上一年一般公共预算、国有资本经营预算、政府性基金预算安排的结转资金。</t>
  </si>
  <si>
    <t>5.其他资金含财政专户资金和单位资金（本年度无需填列）。</t>
  </si>
  <si>
    <t>6.全年预算数=年初预算数+调整预算（年度新增项目）。</t>
  </si>
  <si>
    <t>MD_YS23_DWXZ@BASEnullnullfalse</t>
  </si>
  <si>
    <t>MD_YS23_KJZD@BASEnullnullfalse</t>
  </si>
  <si>
    <t>MD_YS23_DWYSJC@BASEnullnullfalse</t>
  </si>
  <si>
    <t>MD_BBLX_YS23@BASEnullnullfalse</t>
  </si>
  <si>
    <t>MD_YS23_SF@BASEnullnullfalse</t>
  </si>
  <si>
    <t>MD_YS23_XBYS@BASEnullnullfalse</t>
  </si>
  <si>
    <t>MD_YS23_YSJC@BASEnullnullfalse</t>
  </si>
  <si>
    <t>MD_YS23_GMJJFL@BASEnullnullfalse</t>
  </si>
  <si>
    <t>MD_YS23_BMBS@BASEnullnullfalse</t>
  </si>
  <si>
    <t>MD_YS23_JFBZ@BASEnullnullfalse</t>
  </si>
  <si>
    <t>1|行政单位</t>
  </si>
  <si>
    <t>90|其他</t>
  </si>
  <si>
    <t>0|财政汇总</t>
  </si>
  <si>
    <t>0|单户表</t>
  </si>
  <si>
    <t>1|是</t>
  </si>
  <si>
    <t>0|连续上报</t>
  </si>
  <si>
    <t>1|中央级</t>
  </si>
  <si>
    <t>A00|农、林、牧、渔业</t>
  </si>
  <si>
    <t>101|全国人大常委会办公厅</t>
  </si>
  <si>
    <t>1|全额</t>
  </si>
  <si>
    <t>21|行政类事业单位</t>
  </si>
  <si>
    <t>11|政府会计准则制度</t>
  </si>
  <si>
    <t>1|一级预算单位</t>
  </si>
  <si>
    <t>1|经费差额表</t>
  </si>
  <si>
    <t>2|否</t>
  </si>
  <si>
    <t>1|新增单位</t>
  </si>
  <si>
    <t>2|省级</t>
  </si>
  <si>
    <t>A01|农业</t>
  </si>
  <si>
    <t>131|全国政协办公厅</t>
  </si>
  <si>
    <t>2|差额</t>
  </si>
  <si>
    <t>22|公益一类事业单位</t>
  </si>
  <si>
    <t>21|企业会计准则制度</t>
  </si>
  <si>
    <t>2|二级预算单位</t>
  </si>
  <si>
    <t>2|调整表</t>
  </si>
  <si>
    <t>2|上年应报未报</t>
  </si>
  <si>
    <t>3|计划单列市</t>
  </si>
  <si>
    <t>A02|林业</t>
  </si>
  <si>
    <t>151|最高人民检察院</t>
  </si>
  <si>
    <t>3|定额</t>
  </si>
  <si>
    <t>23|公益二类事业单位</t>
  </si>
  <si>
    <t>22|小企业会计准则</t>
  </si>
  <si>
    <t>3|三级预算单位</t>
  </si>
  <si>
    <t>3|行政单位汇总录入表</t>
  </si>
  <si>
    <t>3|报表小类改变</t>
  </si>
  <si>
    <t>4|市级</t>
  </si>
  <si>
    <t>A03|畜牧业</t>
  </si>
  <si>
    <t>161|最高人民法院</t>
  </si>
  <si>
    <t>4|自收自支</t>
  </si>
  <si>
    <t>24|生产经营类事业单位</t>
  </si>
  <si>
    <t>31|民间非营利组织会计制度</t>
  </si>
  <si>
    <t>4|四级预算单位</t>
  </si>
  <si>
    <t>4|事业单位汇总录入表</t>
  </si>
  <si>
    <t>5|纳入部门预算范围</t>
  </si>
  <si>
    <t>5|县区级</t>
  </si>
  <si>
    <t>A04|渔业</t>
  </si>
  <si>
    <t>171|国家监察委员会</t>
  </si>
  <si>
    <t>9|其他</t>
  </si>
  <si>
    <t>29|暂未明确类别</t>
  </si>
  <si>
    <t>32|军工科研事业单位会计制度</t>
  </si>
  <si>
    <t>5|五级预算单位</t>
  </si>
  <si>
    <t>5|经费自理事业单位汇总录入表</t>
  </si>
  <si>
    <t>6|隶属关系改变</t>
  </si>
  <si>
    <t>6|乡级</t>
  </si>
  <si>
    <t>A05|农、林、牧、渔专业及辅助性活动</t>
  </si>
  <si>
    <t>199|其他</t>
  </si>
  <si>
    <t>3|企业</t>
  </si>
  <si>
    <t>6|六级预算单位</t>
  </si>
  <si>
    <t>6|乡镇汇总录入表</t>
  </si>
  <si>
    <t>8|被撤销单位</t>
  </si>
  <si>
    <t>B00|采矿业</t>
  </si>
  <si>
    <t>201|中共中央办公厅</t>
  </si>
  <si>
    <t>9|其他单位</t>
  </si>
  <si>
    <t>7|七级预算单位</t>
  </si>
  <si>
    <t>7|叠加汇总表</t>
  </si>
  <si>
    <t>B06|煤炭开采和洗选业</t>
  </si>
  <si>
    <t>203|中共中央组织部</t>
  </si>
  <si>
    <t>8|其他单位汇总录入表</t>
  </si>
  <si>
    <t>B07|石油和天然气开采业</t>
  </si>
  <si>
    <t>211|中共中央宣传部（国务院新闻办公室、国家新闻出版署、国家版权局、国家电影局）</t>
  </si>
  <si>
    <t>H|选择汇总表</t>
  </si>
  <si>
    <t>B08|黑色金属矿采选业</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</si>
  <si>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</si>
  <si>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</si>
  <si>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</si>
  <si>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</si>
  <si>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</si>
  <si>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</si>
  <si>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</si>
  <si>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</si>
  <si>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</si>
  <si>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</si>
  <si>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</si>
  <si>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</si>
  <si>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</si>
  <si>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</si>
  <si>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</si>
  <si>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</si>
  <si>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</si>
  <si>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</si>
  <si>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</si>
  <si>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</si>
  <si>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</si>
  <si>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</si>
  <si>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</si>
  <si>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</si>
  <si>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</si>
  <si>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</si>
  <si>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</si>
  <si>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</si>
  <si>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</si>
  <si>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</si>
  <si>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</si>
  <si>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</si>
  <si>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252|中央网络安全和信息化委员会办公室（国家互联网信息办公室）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</si>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</sst>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0]&quot;&quot;"/>
  </numFmts>
  <fonts count="43">
    <font>
      <sz val="11"/>
      <color indexed="8"/>
      <name val="宋体"/>
      <charset val="134"/>
      <scheme val="minor"/>
    </font>
    <font>
      <sz val="22"/>
      <color indexed="8"/>
      <name val="宋体"/>
      <charset val="134"/>
    </font>
    <font>
      <sz val="10"/>
      <color indexed="8"/>
      <name val="宋体"/>
      <charset val="134"/>
    </font>
    <font>
      <sz val="10"/>
      <color indexed="8"/>
      <name val="Arial"/>
      <charset val="0"/>
    </font>
    <font>
      <sz val="10"/>
      <color indexed="8"/>
      <name val="宋体"/>
      <charset val="134"/>
      <scheme val="minor"/>
    </font>
    <font>
      <sz val="10"/>
      <name val="宋体"/>
      <charset val="134"/>
      <scheme val="minor"/>
    </font>
    <font>
      <sz val="12"/>
      <color theme="1"/>
      <name val="宋体"/>
      <charset val="134"/>
      <scheme val="minor"/>
    </font>
    <font>
      <sz val="9"/>
      <color indexed="8"/>
      <name val="宋体"/>
      <charset val="134"/>
      <scheme val="minor"/>
    </font>
    <font>
      <sz val="9"/>
      <name val="宋体"/>
      <charset val="134"/>
      <scheme val="minor"/>
    </font>
    <font>
      <sz val="12"/>
      <color indexed="8"/>
      <name val="宋体"/>
      <charset val="134"/>
    </font>
    <font>
      <b/>
      <sz val="12"/>
      <color indexed="8"/>
      <name val="宋体"/>
      <charset val="134"/>
    </font>
    <font>
      <b/>
      <sz val="12"/>
      <name val="宋体"/>
      <charset val="134"/>
    </font>
    <font>
      <b/>
      <sz val="11"/>
      <color indexed="8"/>
      <name val="宋体"/>
      <charset val="134"/>
    </font>
    <font>
      <sz val="11"/>
      <color indexed="8"/>
      <name val="宋体"/>
      <charset val="134"/>
    </font>
    <font>
      <sz val="11"/>
      <name val="宋体"/>
      <charset val="134"/>
    </font>
    <font>
      <b/>
      <sz val="10"/>
      <color indexed="8"/>
      <name val="宋体"/>
      <charset val="134"/>
    </font>
    <font>
      <sz val="12"/>
      <name val="宋体"/>
      <charset val="134"/>
    </font>
    <font>
      <sz val="10"/>
      <name val="宋体"/>
      <charset val="134"/>
    </font>
    <font>
      <b/>
      <sz val="20"/>
      <name val="宋体"/>
      <charset val="134"/>
    </font>
    <font>
      <sz val="11"/>
      <color rgb="FF000000"/>
      <name val="宋体"/>
      <charset val="134"/>
    </font>
    <font>
      <sz val="9"/>
      <name val="宋体"/>
      <charset val="134"/>
    </font>
    <font>
      <b/>
      <sz val="11"/>
      <color rgb="FF000000"/>
      <name val="宋体"/>
      <charset val="134"/>
    </font>
    <font>
      <sz val="22"/>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indexed="9"/>
        <bgColor indexed="64"/>
      </patternFill>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right/>
      <top/>
      <bottom style="thin">
        <color auto="1"/>
      </bottom>
      <diagonal/>
    </border>
    <border>
      <left style="thin">
        <color indexed="8"/>
      </left>
      <right style="thin">
        <color indexed="8"/>
      </right>
      <top/>
      <bottom style="thin">
        <color indexed="8"/>
      </bottom>
      <diagonal/>
    </border>
    <border>
      <left/>
      <right/>
      <top/>
      <bottom style="thin">
        <color indexed="8"/>
      </bottom>
      <diagonal/>
    </border>
    <border>
      <left/>
      <right style="thin">
        <color indexed="8"/>
      </right>
      <top/>
      <bottom style="thin">
        <color indexed="8"/>
      </bottom>
      <diagonal/>
    </border>
    <border>
      <left style="thin">
        <color auto="1"/>
      </left>
      <right style="thin">
        <color auto="1"/>
      </right>
      <top/>
      <bottom/>
      <diagonal/>
    </border>
    <border>
      <left/>
      <right style="thin">
        <color auto="1"/>
      </right>
      <top style="thin">
        <color auto="1"/>
      </top>
      <bottom/>
      <diagonal/>
    </border>
    <border>
      <left style="thin">
        <color auto="1"/>
      </left>
      <right/>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23" fillId="0" borderId="0" applyFont="0" applyFill="0" applyBorder="0" applyAlignment="0" applyProtection="0">
      <alignment vertical="center"/>
    </xf>
    <xf numFmtId="44" fontId="23" fillId="0" borderId="0" applyFont="0" applyFill="0" applyBorder="0" applyAlignment="0" applyProtection="0">
      <alignment vertical="center"/>
    </xf>
    <xf numFmtId="9" fontId="23" fillId="0" borderId="0" applyFont="0" applyFill="0" applyBorder="0" applyAlignment="0" applyProtection="0">
      <alignment vertical="center"/>
    </xf>
    <xf numFmtId="41" fontId="23" fillId="0" borderId="0" applyFont="0" applyFill="0" applyBorder="0" applyAlignment="0" applyProtection="0">
      <alignment vertical="center"/>
    </xf>
    <xf numFmtId="42" fontId="23"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3" fillId="5" borderId="21"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22" applyNumberFormat="0" applyFill="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2" fillId="6" borderId="24" applyNumberFormat="0" applyAlignment="0" applyProtection="0">
      <alignment vertical="center"/>
    </xf>
    <xf numFmtId="0" fontId="33" fillId="7" borderId="25" applyNumberFormat="0" applyAlignment="0" applyProtection="0">
      <alignment vertical="center"/>
    </xf>
    <xf numFmtId="0" fontId="34" fillId="7" borderId="24" applyNumberFormat="0" applyAlignment="0" applyProtection="0">
      <alignment vertical="center"/>
    </xf>
    <xf numFmtId="0" fontId="35" fillId="8" borderId="26" applyNumberFormat="0" applyAlignment="0" applyProtection="0">
      <alignment vertical="center"/>
    </xf>
    <xf numFmtId="0" fontId="36" fillId="0" borderId="27" applyNumberFormat="0" applyFill="0" applyAlignment="0" applyProtection="0">
      <alignment vertical="center"/>
    </xf>
    <xf numFmtId="0" fontId="37" fillId="0" borderId="28" applyNumberFormat="0" applyFill="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1"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2" fillId="33" borderId="0" applyNumberFormat="0" applyBorder="0" applyAlignment="0" applyProtection="0">
      <alignment vertical="center"/>
    </xf>
    <xf numFmtId="0" fontId="42" fillId="34" borderId="0" applyNumberFormat="0" applyBorder="0" applyAlignment="0" applyProtection="0">
      <alignment vertical="center"/>
    </xf>
    <xf numFmtId="0" fontId="41" fillId="35" borderId="0" applyNumberFormat="0" applyBorder="0" applyAlignment="0" applyProtection="0">
      <alignment vertical="center"/>
    </xf>
    <xf numFmtId="0" fontId="16" fillId="0" borderId="0"/>
    <xf numFmtId="0" fontId="13" fillId="0" borderId="0"/>
    <xf numFmtId="0" fontId="13" fillId="0" borderId="0">
      <alignment vertical="center"/>
    </xf>
  </cellStyleXfs>
  <cellXfs count="149">
    <xf numFmtId="0" fontId="0" fillId="0" borderId="0" xfId="0" applyFont="1">
      <alignment vertical="center"/>
    </xf>
    <xf numFmtId="0" fontId="1" fillId="0" borderId="0" xfId="0" applyFont="1" applyFill="1" applyAlignment="1">
      <alignment horizontal="center"/>
    </xf>
    <xf numFmtId="0" fontId="2" fillId="0" borderId="0" xfId="0" applyFont="1" applyFill="1" applyBorder="1" applyAlignment="1"/>
    <xf numFmtId="0" fontId="3" fillId="0" borderId="0" xfId="0" applyFont="1" applyFill="1" applyBorder="1" applyAlignment="1"/>
    <xf numFmtId="0" fontId="2" fillId="0" borderId="0" xfId="0" applyFont="1" applyFill="1" applyBorder="1" applyAlignment="1">
      <alignment horizontal="right"/>
    </xf>
    <xf numFmtId="0" fontId="4" fillId="0" borderId="1" xfId="50" applyFont="1" applyFill="1" applyBorder="1" applyAlignment="1">
      <alignment horizontal="center" vertical="center" wrapText="1"/>
    </xf>
    <xf numFmtId="49" fontId="4" fillId="0" borderId="1" xfId="50" applyNumberFormat="1" applyFont="1" applyFill="1" applyBorder="1" applyAlignment="1">
      <alignment horizontal="center" vertical="center" wrapText="1"/>
    </xf>
    <xf numFmtId="49" fontId="4" fillId="0" borderId="1" xfId="50" applyNumberFormat="1" applyFont="1" applyFill="1" applyBorder="1" applyAlignment="1">
      <alignment horizontal="left" vertical="center" wrapText="1"/>
    </xf>
    <xf numFmtId="0" fontId="4" fillId="0" borderId="1" xfId="50" applyFont="1" applyFill="1" applyBorder="1" applyAlignment="1">
      <alignment vertical="center" wrapText="1"/>
    </xf>
    <xf numFmtId="176" fontId="4" fillId="0" borderId="1" xfId="50" applyNumberFormat="1" applyFont="1" applyFill="1" applyBorder="1" applyAlignment="1">
      <alignment horizontal="right" vertical="center" wrapText="1"/>
    </xf>
    <xf numFmtId="49" fontId="4" fillId="0" borderId="1" xfId="50" applyNumberFormat="1" applyFont="1" applyFill="1" applyBorder="1" applyAlignment="1">
      <alignment horizontal="right" vertical="center" wrapText="1"/>
    </xf>
    <xf numFmtId="176" fontId="4" fillId="0" borderId="1" xfId="50" applyNumberFormat="1" applyFont="1" applyFill="1" applyBorder="1" applyAlignment="1">
      <alignment horizontal="center" vertical="center" wrapText="1"/>
    </xf>
    <xf numFmtId="176" fontId="5" fillId="0" borderId="1" xfId="50" applyNumberFormat="1" applyFont="1" applyFill="1" applyBorder="1" applyAlignment="1">
      <alignment horizontal="center" vertical="center" wrapText="1"/>
    </xf>
    <xf numFmtId="0" fontId="5" fillId="0" borderId="1" xfId="50" applyFont="1" applyFill="1" applyBorder="1" applyAlignment="1">
      <alignment horizontal="center" vertical="center" wrapText="1"/>
    </xf>
    <xf numFmtId="49" fontId="4" fillId="0" borderId="2" xfId="50" applyNumberFormat="1" applyFont="1" applyFill="1" applyBorder="1" applyAlignment="1">
      <alignment vertical="center" wrapText="1"/>
    </xf>
    <xf numFmtId="49" fontId="4" fillId="0" borderId="3" xfId="50" applyNumberFormat="1" applyFont="1" applyFill="1" applyBorder="1" applyAlignment="1">
      <alignment vertical="center" wrapText="1"/>
    </xf>
    <xf numFmtId="49" fontId="4" fillId="0" borderId="4" xfId="50" applyNumberFormat="1" applyFont="1" applyFill="1" applyBorder="1" applyAlignment="1">
      <alignment vertical="center" wrapText="1"/>
    </xf>
    <xf numFmtId="176" fontId="4" fillId="0" borderId="1" xfId="50" applyNumberFormat="1" applyFont="1" applyFill="1" applyBorder="1" applyAlignment="1">
      <alignment horizontal="left" vertical="center" wrapText="1"/>
    </xf>
    <xf numFmtId="0" fontId="4" fillId="2" borderId="2" xfId="50" applyFont="1" applyFill="1" applyBorder="1" applyAlignment="1">
      <alignment horizontal="center" vertical="center" wrapText="1"/>
    </xf>
    <xf numFmtId="0" fontId="4" fillId="2" borderId="3" xfId="50" applyFont="1" applyFill="1" applyBorder="1" applyAlignment="1">
      <alignment horizontal="center" vertical="center" wrapText="1"/>
    </xf>
    <xf numFmtId="0" fontId="4" fillId="2" borderId="4" xfId="50" applyFont="1" applyFill="1" applyBorder="1" applyAlignment="1">
      <alignment horizontal="center" vertical="center" wrapText="1"/>
    </xf>
    <xf numFmtId="0" fontId="4" fillId="2" borderId="5" xfId="50" applyFont="1" applyFill="1" applyBorder="1" applyAlignment="1">
      <alignment horizontal="center" vertical="center" wrapText="1"/>
    </xf>
    <xf numFmtId="0" fontId="4" fillId="0" borderId="2" xfId="50" applyFont="1" applyFill="1" applyBorder="1" applyAlignment="1">
      <alignment horizontal="center" vertical="center" wrapText="1"/>
    </xf>
    <xf numFmtId="0" fontId="4" fillId="2" borderId="1" xfId="50" applyFont="1" applyFill="1" applyBorder="1" applyAlignment="1">
      <alignment horizontal="center" vertical="center" wrapText="1"/>
    </xf>
    <xf numFmtId="0" fontId="4" fillId="2" borderId="6" xfId="50" applyFont="1" applyFill="1" applyBorder="1" applyAlignment="1">
      <alignment horizontal="center" vertical="center" wrapText="1"/>
    </xf>
    <xf numFmtId="0" fontId="4" fillId="0" borderId="7" xfId="50" applyFont="1" applyFill="1" applyBorder="1" applyAlignment="1">
      <alignment horizontal="center" vertical="center" wrapText="1"/>
    </xf>
    <xf numFmtId="0" fontId="4" fillId="0" borderId="1" xfId="50" applyFont="1" applyFill="1" applyBorder="1" applyAlignment="1">
      <alignment horizontal="left" vertical="center" wrapText="1"/>
    </xf>
    <xf numFmtId="0" fontId="6" fillId="0" borderId="1" xfId="0" applyFont="1" applyFill="1" applyBorder="1" applyAlignment="1">
      <alignment horizontal="center" vertical="center" wrapText="1"/>
    </xf>
    <xf numFmtId="0" fontId="4" fillId="0" borderId="8" xfId="50" applyFont="1" applyFill="1" applyBorder="1" applyAlignment="1">
      <alignment horizontal="center" vertical="center" wrapText="1"/>
    </xf>
    <xf numFmtId="0" fontId="4" fillId="0" borderId="1" xfId="50" applyFont="1" applyBorder="1" applyAlignment="1">
      <alignment horizontal="center" vertical="center" wrapText="1"/>
    </xf>
    <xf numFmtId="0" fontId="4" fillId="0" borderId="2" xfId="50" applyFont="1" applyBorder="1" applyAlignment="1">
      <alignment wrapText="1"/>
    </xf>
    <xf numFmtId="0" fontId="4" fillId="0" borderId="3" xfId="50" applyFont="1" applyBorder="1" applyAlignment="1">
      <alignment wrapText="1"/>
    </xf>
    <xf numFmtId="0" fontId="4" fillId="0" borderId="4" xfId="50" applyFont="1" applyBorder="1" applyAlignment="1">
      <alignment wrapText="1"/>
    </xf>
    <xf numFmtId="0" fontId="7" fillId="0" borderId="1" xfId="50" applyFont="1" applyBorder="1" applyAlignment="1">
      <alignment horizontal="center" vertical="center" wrapText="1"/>
    </xf>
    <xf numFmtId="0" fontId="5" fillId="0" borderId="0" xfId="50" applyFont="1" applyAlignment="1">
      <alignment horizontal="left" vertical="center" wrapText="1"/>
    </xf>
    <xf numFmtId="0" fontId="5" fillId="0" borderId="0" xfId="50" applyFont="1" applyAlignment="1">
      <alignment horizontal="center" vertical="center" wrapText="1"/>
    </xf>
    <xf numFmtId="0" fontId="8" fillId="0" borderId="0" xfId="50" applyFont="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0" fillId="0" borderId="1" xfId="0" applyFont="1" applyFill="1" applyBorder="1" applyAlignment="1">
      <alignment horizontal="left" vertical="center"/>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12" fillId="0" borderId="1" xfId="0" applyFont="1" applyFill="1" applyBorder="1" applyAlignment="1">
      <alignment horizontal="left" vertical="center"/>
    </xf>
    <xf numFmtId="0" fontId="9" fillId="0" borderId="7"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5"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1" xfId="0" applyFont="1" applyFill="1" applyBorder="1" applyAlignment="1">
      <alignment horizontal="left" vertical="center" wrapText="1"/>
    </xf>
    <xf numFmtId="176" fontId="14" fillId="0" borderId="1" xfId="0" applyNumberFormat="1" applyFont="1" applyFill="1" applyBorder="1" applyAlignment="1">
      <alignment horizontal="left" vertical="center" wrapText="1"/>
    </xf>
    <xf numFmtId="0" fontId="13" fillId="0" borderId="12" xfId="0" applyFont="1" applyFill="1" applyBorder="1" applyAlignment="1">
      <alignment horizontal="center" vertical="center"/>
    </xf>
    <xf numFmtId="0" fontId="13" fillId="0" borderId="13" xfId="0" applyFont="1" applyFill="1" applyBorder="1" applyAlignment="1">
      <alignment horizontal="center" vertical="center"/>
    </xf>
    <xf numFmtId="177" fontId="14" fillId="0" borderId="1" xfId="0" applyNumberFormat="1" applyFont="1" applyFill="1" applyBorder="1" applyAlignment="1">
      <alignment horizontal="left" vertical="center" wrapText="1"/>
    </xf>
    <xf numFmtId="0" fontId="14" fillId="0" borderId="1" xfId="0" applyFont="1" applyFill="1" applyBorder="1" applyAlignment="1">
      <alignment horizontal="left" vertical="center"/>
    </xf>
    <xf numFmtId="9" fontId="14" fillId="0" borderId="1" xfId="0" applyNumberFormat="1" applyFont="1" applyFill="1" applyBorder="1" applyAlignment="1">
      <alignment horizontal="left" vertical="center" wrapText="1"/>
    </xf>
    <xf numFmtId="0" fontId="13" fillId="0" borderId="12" xfId="0" applyFont="1" applyFill="1" applyBorder="1" applyAlignment="1">
      <alignment horizontal="center" vertical="center" wrapText="1"/>
    </xf>
    <xf numFmtId="0" fontId="13" fillId="0" borderId="13" xfId="0" applyFont="1" applyFill="1" applyBorder="1" applyAlignment="1">
      <alignment horizontal="center" vertical="center" wrapText="1"/>
    </xf>
    <xf numFmtId="10" fontId="14" fillId="0" borderId="1" xfId="0" applyNumberFormat="1" applyFont="1" applyFill="1" applyBorder="1" applyAlignment="1">
      <alignment horizontal="left" vertical="center"/>
    </xf>
    <xf numFmtId="49" fontId="9" fillId="0" borderId="5" xfId="51" applyNumberFormat="1" applyFont="1" applyFill="1" applyBorder="1" applyAlignment="1">
      <alignment horizontal="center" vertical="center"/>
    </xf>
    <xf numFmtId="0" fontId="9" fillId="0" borderId="1" xfId="51" applyFont="1" applyFill="1" applyBorder="1" applyAlignment="1">
      <alignment horizontal="center" vertical="center"/>
    </xf>
    <xf numFmtId="49" fontId="9" fillId="0" borderId="1" xfId="51" applyNumberFormat="1" applyFont="1" applyFill="1" applyBorder="1" applyAlignment="1">
      <alignment horizontal="center" vertical="center" wrapText="1"/>
    </xf>
    <xf numFmtId="49" fontId="9" fillId="0" borderId="2" xfId="51" applyNumberFormat="1" applyFont="1" applyFill="1" applyBorder="1" applyAlignment="1">
      <alignment horizontal="center" vertical="center" wrapText="1"/>
    </xf>
    <xf numFmtId="49" fontId="9" fillId="0" borderId="3" xfId="51" applyNumberFormat="1" applyFont="1" applyFill="1" applyBorder="1" applyAlignment="1">
      <alignment horizontal="center" vertical="center" wrapText="1"/>
    </xf>
    <xf numFmtId="49" fontId="9" fillId="0" borderId="4" xfId="51"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6"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2" fillId="0" borderId="10" xfId="0" applyFont="1" applyFill="1" applyBorder="1" applyAlignment="1">
      <alignment horizontal="left" vertical="center"/>
    </xf>
    <xf numFmtId="0" fontId="15" fillId="0" borderId="0" xfId="0" applyFont="1" applyFill="1" applyBorder="1" applyAlignment="1">
      <alignment horizontal="center" vertical="center"/>
    </xf>
    <xf numFmtId="0" fontId="2" fillId="0" borderId="0" xfId="0" applyFont="1" applyFill="1" applyBorder="1" applyAlignment="1">
      <alignment horizontal="right" vertical="center"/>
    </xf>
    <xf numFmtId="0" fontId="2" fillId="0" borderId="5"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49" fontId="2" fillId="0" borderId="1" xfId="0" applyNumberFormat="1" applyFont="1" applyFill="1" applyBorder="1" applyAlignment="1">
      <alignment horizontal="left" vertical="center" wrapText="1"/>
    </xf>
    <xf numFmtId="0" fontId="2" fillId="0" borderId="14"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0" xfId="0" applyFont="1" applyFill="1" applyBorder="1" applyAlignment="1"/>
    <xf numFmtId="0" fontId="14" fillId="0" borderId="0" xfId="0" applyFont="1" applyFill="1" applyBorder="1" applyAlignment="1">
      <alignment horizontal="left" vertical="center"/>
    </xf>
    <xf numFmtId="0" fontId="1" fillId="0" borderId="0" xfId="0" applyFont="1" applyFill="1" applyAlignment="1">
      <alignment horizontal="center" wrapText="1"/>
    </xf>
    <xf numFmtId="0" fontId="16" fillId="0" borderId="0" xfId="0" applyFont="1" applyFill="1" applyBorder="1" applyAlignment="1">
      <alignment wrapText="1"/>
    </xf>
    <xf numFmtId="0" fontId="16" fillId="0" borderId="0" xfId="0" applyFont="1" applyFill="1" applyBorder="1" applyAlignment="1"/>
    <xf numFmtId="0" fontId="2" fillId="0" borderId="0" xfId="0" applyFont="1" applyFill="1" applyBorder="1" applyAlignment="1">
      <alignment horizontal="center"/>
    </xf>
    <xf numFmtId="0" fontId="13" fillId="0" borderId="1" xfId="0" applyFont="1" applyFill="1" applyBorder="1" applyAlignment="1">
      <alignment horizontal="center" vertical="center" shrinkToFit="1"/>
    </xf>
    <xf numFmtId="0" fontId="13" fillId="0" borderId="7" xfId="0" applyFont="1" applyFill="1" applyBorder="1" applyAlignment="1">
      <alignment horizontal="center" vertical="center" shrinkToFit="1"/>
    </xf>
    <xf numFmtId="0" fontId="13" fillId="0" borderId="1" xfId="0" applyFont="1" applyFill="1" applyBorder="1" applyAlignment="1">
      <alignment horizontal="center" vertical="center" wrapText="1"/>
    </xf>
    <xf numFmtId="4" fontId="13" fillId="0" borderId="7" xfId="0" applyNumberFormat="1" applyFont="1" applyFill="1" applyBorder="1" applyAlignment="1">
      <alignment horizontal="center" vertical="center" shrinkToFit="1"/>
    </xf>
    <xf numFmtId="4" fontId="13" fillId="0" borderId="9" xfId="0" applyNumberFormat="1" applyFont="1" applyFill="1" applyBorder="1" applyAlignment="1">
      <alignment horizontal="center" vertical="center" shrinkToFit="1"/>
    </xf>
    <xf numFmtId="4" fontId="13" fillId="0" borderId="9" xfId="0" applyNumberFormat="1" applyFont="1" applyFill="1" applyBorder="1" applyAlignment="1">
      <alignment horizontal="center" vertical="center" wrapText="1" shrinkToFit="1"/>
    </xf>
    <xf numFmtId="4" fontId="13" fillId="0" borderId="15" xfId="0" applyNumberFormat="1" applyFont="1" applyFill="1" applyBorder="1" applyAlignment="1">
      <alignment horizontal="center" vertical="center" shrinkToFit="1"/>
    </xf>
    <xf numFmtId="0" fontId="13" fillId="0" borderId="1" xfId="0" applyFont="1" applyFill="1" applyBorder="1" applyAlignment="1">
      <alignment horizontal="center" vertical="center" wrapText="1" shrinkToFit="1"/>
    </xf>
    <xf numFmtId="0" fontId="13" fillId="0" borderId="15" xfId="0" applyFont="1" applyFill="1" applyBorder="1" applyAlignment="1">
      <alignment horizontal="center" vertical="center" shrinkToFit="1"/>
    </xf>
    <xf numFmtId="0" fontId="13" fillId="0" borderId="9" xfId="0" applyFont="1" applyFill="1" applyBorder="1" applyAlignment="1">
      <alignment horizontal="center" vertical="center" shrinkToFit="1"/>
    </xf>
    <xf numFmtId="0" fontId="13" fillId="0" borderId="16" xfId="0" applyFont="1" applyFill="1" applyBorder="1" applyAlignment="1">
      <alignment horizontal="center" vertical="center" shrinkToFit="1"/>
    </xf>
    <xf numFmtId="4" fontId="13" fillId="0" borderId="1" xfId="0" applyNumberFormat="1" applyFont="1" applyFill="1" applyBorder="1" applyAlignment="1">
      <alignment horizontal="center" vertical="center" shrinkToFit="1"/>
    </xf>
    <xf numFmtId="4" fontId="13" fillId="0" borderId="2" xfId="0" applyNumberFormat="1" applyFont="1" applyFill="1" applyBorder="1" applyAlignment="1">
      <alignment horizontal="center" vertical="center" shrinkToFit="1"/>
    </xf>
    <xf numFmtId="4" fontId="13" fillId="0" borderId="4" xfId="0" applyNumberFormat="1" applyFont="1" applyFill="1" applyBorder="1" applyAlignment="1">
      <alignment horizontal="center" vertical="center" shrinkToFit="1"/>
    </xf>
    <xf numFmtId="4" fontId="13" fillId="0" borderId="1" xfId="0" applyNumberFormat="1" applyFont="1" applyFill="1" applyBorder="1" applyAlignment="1">
      <alignment horizontal="center" vertical="center" wrapText="1" shrinkToFit="1"/>
    </xf>
    <xf numFmtId="0" fontId="16" fillId="0" borderId="1" xfId="0" applyFont="1" applyFill="1" applyBorder="1" applyAlignment="1">
      <alignment horizontal="center" vertical="center"/>
    </xf>
    <xf numFmtId="0" fontId="13" fillId="0" borderId="8" xfId="0" applyFont="1" applyFill="1" applyBorder="1" applyAlignment="1">
      <alignment horizontal="center" vertical="center" shrinkToFit="1"/>
    </xf>
    <xf numFmtId="0" fontId="13" fillId="0" borderId="17" xfId="0" applyFont="1" applyFill="1" applyBorder="1" applyAlignment="1">
      <alignment horizontal="center" vertical="center" shrinkToFit="1"/>
    </xf>
    <xf numFmtId="0" fontId="13" fillId="0" borderId="10" xfId="0" applyFont="1" applyFill="1" applyBorder="1" applyAlignment="1">
      <alignment horizontal="center" vertical="center" shrinkToFit="1"/>
    </xf>
    <xf numFmtId="49" fontId="13" fillId="0" borderId="1" xfId="0" applyNumberFormat="1" applyFont="1" applyFill="1" applyBorder="1" applyAlignment="1">
      <alignment horizontal="center" vertical="center" shrinkToFit="1"/>
    </xf>
    <xf numFmtId="49" fontId="13" fillId="0" borderId="2" xfId="0" applyNumberFormat="1" applyFont="1" applyFill="1" applyBorder="1" applyAlignment="1">
      <alignment horizontal="center" vertical="center" shrinkToFit="1"/>
    </xf>
    <xf numFmtId="0" fontId="17" fillId="0" borderId="0" xfId="0" applyFont="1" applyFill="1" applyAlignment="1">
      <alignment horizontal="left" vertical="top" wrapText="1"/>
    </xf>
    <xf numFmtId="0" fontId="18" fillId="0" borderId="0" xfId="0" applyFont="1" applyAlignment="1">
      <alignment horizontal="center" vertical="center"/>
    </xf>
    <xf numFmtId="0" fontId="16" fillId="0" borderId="0" xfId="0" applyFont="1" applyAlignment="1"/>
    <xf numFmtId="0" fontId="19" fillId="3" borderId="18" xfId="0" applyNumberFormat="1" applyFont="1" applyFill="1" applyBorder="1" applyAlignment="1">
      <alignment horizontal="center" vertical="center"/>
    </xf>
    <xf numFmtId="0" fontId="19" fillId="3" borderId="18" xfId="0" applyNumberFormat="1" applyFont="1" applyFill="1" applyBorder="1" applyAlignment="1">
      <alignment horizontal="left" vertical="center"/>
    </xf>
    <xf numFmtId="0" fontId="19" fillId="4" borderId="18" xfId="0" applyNumberFormat="1" applyFont="1" applyFill="1" applyBorder="1" applyAlignment="1">
      <alignment horizontal="center" vertical="center"/>
    </xf>
    <xf numFmtId="0" fontId="19" fillId="4" borderId="18" xfId="0" applyNumberFormat="1" applyFont="1" applyFill="1" applyBorder="1" applyAlignment="1">
      <alignment horizontal="right" vertical="center"/>
    </xf>
    <xf numFmtId="0" fontId="19" fillId="4" borderId="18" xfId="0" applyNumberFormat="1" applyFont="1" applyFill="1" applyBorder="1" applyAlignment="1">
      <alignment horizontal="left" vertical="center" wrapText="1"/>
    </xf>
    <xf numFmtId="0" fontId="20" fillId="0" borderId="0" xfId="0" applyFont="1" applyAlignment="1"/>
    <xf numFmtId="0" fontId="19" fillId="3" borderId="18" xfId="0" applyNumberFormat="1" applyFont="1" applyFill="1" applyBorder="1" applyAlignment="1">
      <alignment horizontal="center" vertical="center" wrapText="1"/>
    </xf>
    <xf numFmtId="0" fontId="21" fillId="3" borderId="18" xfId="0" applyNumberFormat="1" applyFont="1" applyFill="1" applyBorder="1" applyAlignment="1">
      <alignment horizontal="left" vertical="center" wrapText="1"/>
    </xf>
    <xf numFmtId="0" fontId="19" fillId="4" borderId="18" xfId="0" applyNumberFormat="1" applyFont="1" applyFill="1" applyBorder="1" applyAlignment="1">
      <alignment horizontal="center" vertical="center" wrapText="1"/>
    </xf>
    <xf numFmtId="0" fontId="19" fillId="3" borderId="18" xfId="0" applyNumberFormat="1" applyFont="1" applyFill="1" applyBorder="1" applyAlignment="1">
      <alignment horizontal="left" vertical="center" wrapText="1"/>
    </xf>
    <xf numFmtId="0" fontId="19" fillId="4" borderId="18" xfId="0" applyNumberFormat="1" applyFont="1" applyFill="1" applyBorder="1" applyAlignment="1">
      <alignment horizontal="right" vertical="center" wrapText="1"/>
    </xf>
    <xf numFmtId="0" fontId="22" fillId="0" borderId="0" xfId="0" applyFont="1" applyAlignment="1">
      <alignment horizontal="center" vertical="center"/>
    </xf>
    <xf numFmtId="0" fontId="19" fillId="4" borderId="18" xfId="0" applyNumberFormat="1" applyFont="1" applyFill="1" applyBorder="1" applyAlignment="1">
      <alignment horizontal="left" vertical="center"/>
    </xf>
    <xf numFmtId="0" fontId="22" fillId="0" borderId="0" xfId="0" applyFont="1" applyAlignment="1"/>
    <xf numFmtId="0" fontId="17" fillId="0" borderId="0" xfId="0" applyFont="1" applyAlignment="1"/>
    <xf numFmtId="0" fontId="14" fillId="0" borderId="19" xfId="0" applyFont="1" applyFill="1" applyBorder="1" applyAlignment="1">
      <alignment horizontal="left" vertical="center" shrinkToFit="1"/>
    </xf>
    <xf numFmtId="0" fontId="14" fillId="0" borderId="20" xfId="0" applyFont="1" applyFill="1" applyBorder="1" applyAlignment="1">
      <alignment horizontal="left" vertical="center" shrinkToFit="1"/>
    </xf>
    <xf numFmtId="0" fontId="9" fillId="0" borderId="2" xfId="0" applyNumberFormat="1"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 name="常规 2"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sharedStrings" Target="sharedString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17" activePane="bottomLeft" state="frozen"/>
      <selection/>
      <selection pane="bottomLeft" activeCell="I30" sqref="I30"/>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1:6">
      <c r="C1" s="143" t="s">
        <v>0</v>
      </c>
    </row>
    <row r="2" ht="14.25" spans="1:6">
      <c r="F2" s="131" t="s">
        <v>1</v>
      </c>
    </row>
    <row r="3" ht="14.25" spans="1:6">
      <c r="A3" s="131" t="s">
        <v>2</v>
      </c>
      <c r="F3" s="131" t="s">
        <v>3</v>
      </c>
    </row>
    <row r="4" ht="19.5" customHeight="1" spans="1:6">
      <c r="A4" s="132" t="s">
        <v>4</v>
      </c>
      <c r="B4" s="132"/>
      <c r="C4" s="132"/>
      <c r="D4" s="132" t="s">
        <v>5</v>
      </c>
      <c r="E4" s="132"/>
      <c r="F4" s="132"/>
    </row>
    <row r="5" ht="19.5" customHeight="1" spans="1:6">
      <c r="A5" s="132" t="s">
        <v>6</v>
      </c>
      <c r="B5" s="132" t="s">
        <v>7</v>
      </c>
      <c r="C5" s="132" t="s">
        <v>8</v>
      </c>
      <c r="D5" s="132" t="s">
        <v>9</v>
      </c>
      <c r="E5" s="132" t="s">
        <v>7</v>
      </c>
      <c r="F5" s="132" t="s">
        <v>8</v>
      </c>
    </row>
    <row r="6" ht="19.5" customHeight="1" spans="1:6">
      <c r="A6" s="132" t="s">
        <v>10</v>
      </c>
      <c r="B6" s="132"/>
      <c r="C6" s="132" t="s">
        <v>11</v>
      </c>
      <c r="D6" s="132" t="s">
        <v>10</v>
      </c>
      <c r="E6" s="132"/>
      <c r="F6" s="132" t="s">
        <v>12</v>
      </c>
    </row>
    <row r="7" ht="19.5" customHeight="1" spans="1:6">
      <c r="A7" s="133" t="s">
        <v>13</v>
      </c>
      <c r="B7" s="132" t="s">
        <v>11</v>
      </c>
      <c r="C7" s="135" t="s">
        <v>14</v>
      </c>
      <c r="D7" s="133" t="s">
        <v>15</v>
      </c>
      <c r="E7" s="132" t="s">
        <v>16</v>
      </c>
      <c r="F7" s="135" t="s">
        <v>17</v>
      </c>
    </row>
    <row r="8" ht="19.5" customHeight="1" spans="1:6">
      <c r="A8" s="133" t="s">
        <v>18</v>
      </c>
      <c r="B8" s="132" t="s">
        <v>12</v>
      </c>
      <c r="C8" s="135"/>
      <c r="D8" s="133" t="s">
        <v>19</v>
      </c>
      <c r="E8" s="132" t="s">
        <v>20</v>
      </c>
      <c r="F8" s="135"/>
    </row>
    <row r="9" ht="19.5" customHeight="1" spans="1:6">
      <c r="A9" s="133" t="s">
        <v>21</v>
      </c>
      <c r="B9" s="132" t="s">
        <v>22</v>
      </c>
      <c r="C9" s="135"/>
      <c r="D9" s="133" t="s">
        <v>23</v>
      </c>
      <c r="E9" s="132" t="s">
        <v>24</v>
      </c>
      <c r="F9" s="135"/>
    </row>
    <row r="10" ht="19.5" customHeight="1" spans="1:6">
      <c r="A10" s="133" t="s">
        <v>25</v>
      </c>
      <c r="B10" s="132" t="s">
        <v>26</v>
      </c>
      <c r="C10" s="135" t="s">
        <v>27</v>
      </c>
      <c r="D10" s="133" t="s">
        <v>28</v>
      </c>
      <c r="E10" s="132" t="s">
        <v>29</v>
      </c>
      <c r="F10" s="135"/>
    </row>
    <row r="11" ht="19.5" customHeight="1" spans="1:6">
      <c r="A11" s="133" t="s">
        <v>30</v>
      </c>
      <c r="B11" s="132" t="s">
        <v>31</v>
      </c>
      <c r="C11" s="135" t="s">
        <v>27</v>
      </c>
      <c r="D11" s="133" t="s">
        <v>32</v>
      </c>
      <c r="E11" s="132" t="s">
        <v>33</v>
      </c>
      <c r="F11" s="135"/>
    </row>
    <row r="12" ht="19.5" customHeight="1" spans="1:6">
      <c r="A12" s="133" t="s">
        <v>34</v>
      </c>
      <c r="B12" s="132" t="s">
        <v>35</v>
      </c>
      <c r="C12" s="135" t="s">
        <v>27</v>
      </c>
      <c r="D12" s="133" t="s">
        <v>36</v>
      </c>
      <c r="E12" s="132" t="s">
        <v>37</v>
      </c>
      <c r="F12" s="135"/>
    </row>
    <row r="13" ht="19.5" customHeight="1" spans="1:6">
      <c r="A13" s="133" t="s">
        <v>38</v>
      </c>
      <c r="B13" s="132" t="s">
        <v>39</v>
      </c>
      <c r="C13" s="135" t="s">
        <v>27</v>
      </c>
      <c r="D13" s="133" t="s">
        <v>40</v>
      </c>
      <c r="E13" s="132" t="s">
        <v>41</v>
      </c>
      <c r="F13" s="135"/>
    </row>
    <row r="14" ht="19.5" customHeight="1" spans="1:6">
      <c r="A14" s="133" t="s">
        <v>42</v>
      </c>
      <c r="B14" s="132" t="s">
        <v>43</v>
      </c>
      <c r="C14" s="135" t="s">
        <v>44</v>
      </c>
      <c r="D14" s="133" t="s">
        <v>45</v>
      </c>
      <c r="E14" s="132" t="s">
        <v>46</v>
      </c>
      <c r="F14" s="135">
        <v>17.64</v>
      </c>
    </row>
    <row r="15" ht="19.5" customHeight="1" spans="1:6">
      <c r="A15" s="133"/>
      <c r="B15" s="132" t="s">
        <v>47</v>
      </c>
      <c r="C15" s="135"/>
      <c r="D15" s="133" t="s">
        <v>48</v>
      </c>
      <c r="E15" s="132" t="s">
        <v>49</v>
      </c>
      <c r="F15" s="135">
        <v>7.88</v>
      </c>
    </row>
    <row r="16" ht="19.5" customHeight="1" spans="1:6">
      <c r="A16" s="133"/>
      <c r="B16" s="132" t="s">
        <v>50</v>
      </c>
      <c r="C16" s="135"/>
      <c r="D16" s="133" t="s">
        <v>51</v>
      </c>
      <c r="E16" s="132" t="s">
        <v>52</v>
      </c>
      <c r="F16" s="135"/>
    </row>
    <row r="17" ht="19.5" customHeight="1" spans="1:6">
      <c r="A17" s="133"/>
      <c r="B17" s="132" t="s">
        <v>53</v>
      </c>
      <c r="C17" s="135"/>
      <c r="D17" s="133" t="s">
        <v>54</v>
      </c>
      <c r="E17" s="132" t="s">
        <v>55</v>
      </c>
      <c r="F17" s="135"/>
    </row>
    <row r="18" ht="19.5" customHeight="1" spans="1:6">
      <c r="A18" s="133"/>
      <c r="B18" s="132" t="s">
        <v>56</v>
      </c>
      <c r="C18" s="135"/>
      <c r="D18" s="133" t="s">
        <v>57</v>
      </c>
      <c r="E18" s="132" t="s">
        <v>58</v>
      </c>
      <c r="F18" s="135"/>
    </row>
    <row r="19" ht="19.5" customHeight="1" spans="1:6">
      <c r="A19" s="133"/>
      <c r="B19" s="132" t="s">
        <v>59</v>
      </c>
      <c r="C19" s="135"/>
      <c r="D19" s="133" t="s">
        <v>60</v>
      </c>
      <c r="E19" s="132" t="s">
        <v>61</v>
      </c>
      <c r="F19" s="135"/>
    </row>
    <row r="20" ht="19.5" customHeight="1" spans="1:6">
      <c r="A20" s="133"/>
      <c r="B20" s="132" t="s">
        <v>62</v>
      </c>
      <c r="C20" s="135"/>
      <c r="D20" s="133" t="s">
        <v>63</v>
      </c>
      <c r="E20" s="132" t="s">
        <v>64</v>
      </c>
      <c r="F20" s="135"/>
    </row>
    <row r="21" ht="19.5" customHeight="1" spans="1:6">
      <c r="A21" s="133"/>
      <c r="B21" s="132" t="s">
        <v>65</v>
      </c>
      <c r="C21" s="135"/>
      <c r="D21" s="133" t="s">
        <v>66</v>
      </c>
      <c r="E21" s="132" t="s">
        <v>67</v>
      </c>
      <c r="F21" s="135"/>
    </row>
    <row r="22" ht="19.5" customHeight="1" spans="1:6">
      <c r="A22" s="133"/>
      <c r="B22" s="132" t="s">
        <v>68</v>
      </c>
      <c r="C22" s="135"/>
      <c r="D22" s="133" t="s">
        <v>69</v>
      </c>
      <c r="E22" s="132" t="s">
        <v>70</v>
      </c>
      <c r="F22" s="135"/>
    </row>
    <row r="23" ht="19.5" customHeight="1" spans="1:6">
      <c r="A23" s="133"/>
      <c r="B23" s="132" t="s">
        <v>71</v>
      </c>
      <c r="C23" s="135"/>
      <c r="D23" s="133" t="s">
        <v>72</v>
      </c>
      <c r="E23" s="132" t="s">
        <v>73</v>
      </c>
      <c r="F23" s="135"/>
    </row>
    <row r="24" ht="19.5" customHeight="1" spans="1:6">
      <c r="A24" s="133"/>
      <c r="B24" s="132" t="s">
        <v>74</v>
      </c>
      <c r="C24" s="135"/>
      <c r="D24" s="133" t="s">
        <v>75</v>
      </c>
      <c r="E24" s="132" t="s">
        <v>76</v>
      </c>
      <c r="F24" s="135"/>
    </row>
    <row r="25" ht="19.5" customHeight="1" spans="1:6">
      <c r="A25" s="133"/>
      <c r="B25" s="132" t="s">
        <v>77</v>
      </c>
      <c r="C25" s="135"/>
      <c r="D25" s="133" t="s">
        <v>78</v>
      </c>
      <c r="E25" s="132" t="s">
        <v>79</v>
      </c>
      <c r="F25" s="135" t="s">
        <v>80</v>
      </c>
    </row>
    <row r="26" ht="19.5" customHeight="1" spans="1:6">
      <c r="A26" s="133"/>
      <c r="B26" s="132" t="s">
        <v>81</v>
      </c>
      <c r="C26" s="135"/>
      <c r="D26" s="133" t="s">
        <v>82</v>
      </c>
      <c r="E26" s="132" t="s">
        <v>83</v>
      </c>
      <c r="F26" s="135"/>
    </row>
    <row r="27" ht="19.5" customHeight="1" spans="1:6">
      <c r="A27" s="133"/>
      <c r="B27" s="132" t="s">
        <v>84</v>
      </c>
      <c r="C27" s="135"/>
      <c r="D27" s="133" t="s">
        <v>85</v>
      </c>
      <c r="E27" s="132" t="s">
        <v>86</v>
      </c>
      <c r="F27" s="135"/>
    </row>
    <row r="28" ht="19.5" customHeight="1" spans="1:6">
      <c r="A28" s="133"/>
      <c r="B28" s="132" t="s">
        <v>87</v>
      </c>
      <c r="C28" s="135"/>
      <c r="D28" s="133" t="s">
        <v>88</v>
      </c>
      <c r="E28" s="132" t="s">
        <v>89</v>
      </c>
      <c r="F28" s="135"/>
    </row>
    <row r="29" ht="19.5" customHeight="1" spans="1:6">
      <c r="A29" s="133"/>
      <c r="B29" s="132" t="s">
        <v>90</v>
      </c>
      <c r="C29" s="135"/>
      <c r="D29" s="133" t="s">
        <v>91</v>
      </c>
      <c r="E29" s="132" t="s">
        <v>92</v>
      </c>
      <c r="F29" s="135"/>
    </row>
    <row r="30" ht="19.5" customHeight="1" spans="1:6">
      <c r="A30" s="132"/>
      <c r="B30" s="132" t="s">
        <v>93</v>
      </c>
      <c r="C30" s="135"/>
      <c r="D30" s="133" t="s">
        <v>94</v>
      </c>
      <c r="E30" s="132" t="s">
        <v>95</v>
      </c>
      <c r="F30" s="135"/>
    </row>
    <row r="31" ht="19.5" customHeight="1" spans="1:6">
      <c r="A31" s="132"/>
      <c r="B31" s="132" t="s">
        <v>96</v>
      </c>
      <c r="C31" s="135"/>
      <c r="D31" s="133" t="s">
        <v>97</v>
      </c>
      <c r="E31" s="132" t="s">
        <v>98</v>
      </c>
      <c r="F31" s="135"/>
    </row>
    <row r="32" ht="19.5" customHeight="1" spans="1:6">
      <c r="A32" s="132"/>
      <c r="B32" s="132" t="s">
        <v>99</v>
      </c>
      <c r="C32" s="135"/>
      <c r="D32" s="133" t="s">
        <v>100</v>
      </c>
      <c r="E32" s="132" t="s">
        <v>101</v>
      </c>
      <c r="F32" s="135"/>
    </row>
    <row r="33" ht="19.5" customHeight="1" spans="1:6">
      <c r="A33" s="132" t="s">
        <v>102</v>
      </c>
      <c r="B33" s="132" t="s">
        <v>103</v>
      </c>
      <c r="C33" s="135" t="s">
        <v>104</v>
      </c>
      <c r="D33" s="132" t="s">
        <v>105</v>
      </c>
      <c r="E33" s="132" t="s">
        <v>106</v>
      </c>
      <c r="F33" s="135" t="s">
        <v>107</v>
      </c>
    </row>
    <row r="34" ht="19.5" customHeight="1" spans="1:6">
      <c r="A34" s="133" t="s">
        <v>108</v>
      </c>
      <c r="B34" s="132" t="s">
        <v>109</v>
      </c>
      <c r="C34" s="135"/>
      <c r="D34" s="133" t="s">
        <v>110</v>
      </c>
      <c r="E34" s="132" t="s">
        <v>111</v>
      </c>
      <c r="F34" s="135"/>
    </row>
    <row r="35" ht="19.5" customHeight="1" spans="1:6">
      <c r="A35" s="133" t="s">
        <v>112</v>
      </c>
      <c r="B35" s="132" t="s">
        <v>113</v>
      </c>
      <c r="C35" s="135" t="s">
        <v>114</v>
      </c>
      <c r="D35" s="133" t="s">
        <v>115</v>
      </c>
      <c r="E35" s="132" t="s">
        <v>116</v>
      </c>
      <c r="F35" s="135" t="s">
        <v>117</v>
      </c>
    </row>
    <row r="36" ht="19.5" customHeight="1" spans="1:6">
      <c r="A36" s="132" t="s">
        <v>118</v>
      </c>
      <c r="B36" s="132" t="s">
        <v>119</v>
      </c>
      <c r="C36" s="135" t="s">
        <v>120</v>
      </c>
      <c r="D36" s="132" t="s">
        <v>118</v>
      </c>
      <c r="E36" s="132" t="s">
        <v>121</v>
      </c>
      <c r="F36" s="135" t="s">
        <v>120</v>
      </c>
    </row>
    <row r="37" ht="19.5" customHeight="1" spans="1:6">
      <c r="A37" s="144" t="s">
        <v>122</v>
      </c>
      <c r="B37" s="144"/>
      <c r="C37" s="144"/>
      <c r="D37" s="144"/>
      <c r="E37" s="144"/>
      <c r="F37" s="144"/>
    </row>
    <row r="38" ht="19.5" customHeight="1" spans="1:6">
      <c r="A38" s="144" t="s">
        <v>123</v>
      </c>
      <c r="B38" s="144"/>
      <c r="C38" s="144"/>
      <c r="D38" s="144"/>
      <c r="E38" s="144"/>
      <c r="F38" s="144"/>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G20" sqref="G20"/>
    </sheetView>
  </sheetViews>
  <sheetFormatPr defaultColWidth="9" defaultRowHeight="13.5" outlineLevelCol="4"/>
  <cols>
    <col min="1" max="1" width="41.25" customWidth="1"/>
    <col min="2" max="2" width="10" customWidth="1"/>
    <col min="3" max="5" width="27.125" customWidth="1"/>
  </cols>
  <sheetData>
    <row r="1" ht="25.5" spans="1:5">
      <c r="C1" s="130" t="s">
        <v>465</v>
      </c>
    </row>
    <row r="2" ht="14.25" spans="1:5">
      <c r="E2" s="131" t="s">
        <v>466</v>
      </c>
    </row>
    <row r="3" ht="14.25" spans="1:5">
      <c r="A3" s="131" t="s">
        <v>2</v>
      </c>
      <c r="E3" s="131" t="s">
        <v>467</v>
      </c>
    </row>
    <row r="4" ht="15" customHeight="1" spans="1:5">
      <c r="A4" s="138" t="s">
        <v>468</v>
      </c>
      <c r="B4" s="138" t="s">
        <v>7</v>
      </c>
      <c r="C4" s="138" t="s">
        <v>469</v>
      </c>
      <c r="D4" s="138" t="s">
        <v>470</v>
      </c>
      <c r="E4" s="138" t="s">
        <v>471</v>
      </c>
    </row>
    <row r="5" ht="15" customHeight="1" spans="1:5">
      <c r="A5" s="138" t="s">
        <v>472</v>
      </c>
      <c r="B5" s="138"/>
      <c r="C5" s="138" t="s">
        <v>11</v>
      </c>
      <c r="D5" s="138" t="s">
        <v>12</v>
      </c>
      <c r="E5" s="138" t="s">
        <v>22</v>
      </c>
    </row>
    <row r="6" ht="15" customHeight="1" spans="1:5">
      <c r="A6" s="139" t="s">
        <v>473</v>
      </c>
      <c r="B6" s="138" t="s">
        <v>11</v>
      </c>
      <c r="C6" s="140" t="s">
        <v>474</v>
      </c>
      <c r="D6" s="140" t="s">
        <v>474</v>
      </c>
      <c r="E6" s="140" t="s">
        <v>474</v>
      </c>
    </row>
    <row r="7" ht="15" customHeight="1" spans="1:5">
      <c r="A7" s="141" t="s">
        <v>475</v>
      </c>
      <c r="B7" s="138" t="s">
        <v>12</v>
      </c>
      <c r="C7" s="142">
        <v>1</v>
      </c>
      <c r="D7" s="142">
        <v>0</v>
      </c>
      <c r="E7" s="142">
        <v>0</v>
      </c>
    </row>
    <row r="8" ht="15" customHeight="1" spans="1:5">
      <c r="A8" s="141" t="s">
        <v>476</v>
      </c>
      <c r="B8" s="138" t="s">
        <v>22</v>
      </c>
      <c r="C8" s="142">
        <v>0</v>
      </c>
      <c r="D8" s="142">
        <v>0</v>
      </c>
      <c r="E8" s="142">
        <v>0</v>
      </c>
    </row>
    <row r="9" ht="15" customHeight="1" spans="1:5">
      <c r="A9" s="141" t="s">
        <v>477</v>
      </c>
      <c r="B9" s="138" t="s">
        <v>26</v>
      </c>
      <c r="C9" s="142">
        <v>0</v>
      </c>
      <c r="D9" s="142">
        <v>0</v>
      </c>
      <c r="E9" s="142">
        <v>0</v>
      </c>
    </row>
    <row r="10" ht="15" customHeight="1" spans="1:5">
      <c r="A10" s="141" t="s">
        <v>478</v>
      </c>
      <c r="B10" s="138" t="s">
        <v>31</v>
      </c>
      <c r="C10" s="142">
        <v>0</v>
      </c>
      <c r="D10" s="142">
        <v>0</v>
      </c>
      <c r="E10" s="142">
        <v>0</v>
      </c>
    </row>
    <row r="11" ht="15" customHeight="1" spans="1:5">
      <c r="A11" s="141" t="s">
        <v>479</v>
      </c>
      <c r="B11" s="138" t="s">
        <v>35</v>
      </c>
      <c r="C11" s="142">
        <v>0</v>
      </c>
      <c r="D11" s="142">
        <v>0</v>
      </c>
      <c r="E11" s="142">
        <v>0</v>
      </c>
    </row>
    <row r="12" ht="15" customHeight="1" spans="1:5">
      <c r="A12" s="141" t="s">
        <v>480</v>
      </c>
      <c r="B12" s="138" t="s">
        <v>39</v>
      </c>
      <c r="C12" s="142">
        <v>1</v>
      </c>
      <c r="D12" s="142">
        <v>0</v>
      </c>
      <c r="E12" s="142">
        <v>0</v>
      </c>
    </row>
    <row r="13" ht="15" customHeight="1" spans="1:5">
      <c r="A13" s="141" t="s">
        <v>481</v>
      </c>
      <c r="B13" s="138" t="s">
        <v>43</v>
      </c>
      <c r="C13" s="140" t="s">
        <v>474</v>
      </c>
      <c r="D13" s="140" t="s">
        <v>474</v>
      </c>
      <c r="E13" s="142"/>
    </row>
    <row r="14" ht="15" customHeight="1" spans="1:5">
      <c r="A14" s="141" t="s">
        <v>482</v>
      </c>
      <c r="B14" s="138" t="s">
        <v>47</v>
      </c>
      <c r="C14" s="140" t="s">
        <v>474</v>
      </c>
      <c r="D14" s="140" t="s">
        <v>474</v>
      </c>
      <c r="E14" s="142"/>
    </row>
    <row r="15" ht="15" customHeight="1" spans="1:5">
      <c r="A15" s="141" t="s">
        <v>483</v>
      </c>
      <c r="B15" s="138" t="s">
        <v>50</v>
      </c>
      <c r="C15" s="140" t="s">
        <v>474</v>
      </c>
      <c r="D15" s="140" t="s">
        <v>474</v>
      </c>
      <c r="E15" s="142"/>
    </row>
    <row r="16" ht="15" customHeight="1" spans="1:5">
      <c r="A16" s="141" t="s">
        <v>484</v>
      </c>
      <c r="B16" s="138" t="s">
        <v>53</v>
      </c>
      <c r="C16" s="140" t="s">
        <v>474</v>
      </c>
      <c r="D16" s="140" t="s">
        <v>474</v>
      </c>
      <c r="E16" s="140" t="s">
        <v>474</v>
      </c>
    </row>
    <row r="17" ht="15" customHeight="1" spans="1:5">
      <c r="A17" s="141" t="s">
        <v>485</v>
      </c>
      <c r="B17" s="138" t="s">
        <v>56</v>
      </c>
      <c r="C17" s="140" t="s">
        <v>474</v>
      </c>
      <c r="D17" s="140" t="s">
        <v>474</v>
      </c>
      <c r="E17" s="142"/>
    </row>
    <row r="18" ht="15" customHeight="1" spans="1:5">
      <c r="A18" s="141" t="s">
        <v>486</v>
      </c>
      <c r="B18" s="138" t="s">
        <v>59</v>
      </c>
      <c r="C18" s="140" t="s">
        <v>474</v>
      </c>
      <c r="D18" s="140" t="s">
        <v>474</v>
      </c>
      <c r="E18" s="142"/>
    </row>
    <row r="19" ht="15" customHeight="1" spans="1:5">
      <c r="A19" s="141" t="s">
        <v>487</v>
      </c>
      <c r="B19" s="138" t="s">
        <v>62</v>
      </c>
      <c r="C19" s="140" t="s">
        <v>474</v>
      </c>
      <c r="D19" s="140" t="s">
        <v>474</v>
      </c>
      <c r="E19" s="142"/>
    </row>
    <row r="20" ht="15" customHeight="1" spans="1:5">
      <c r="A20" s="141" t="s">
        <v>488</v>
      </c>
      <c r="B20" s="138" t="s">
        <v>65</v>
      </c>
      <c r="C20" s="140" t="s">
        <v>474</v>
      </c>
      <c r="D20" s="140" t="s">
        <v>474</v>
      </c>
      <c r="E20" s="142"/>
    </row>
    <row r="21" ht="15" customHeight="1" spans="1:5">
      <c r="A21" s="141" t="s">
        <v>489</v>
      </c>
      <c r="B21" s="138" t="s">
        <v>68</v>
      </c>
      <c r="C21" s="140" t="s">
        <v>474</v>
      </c>
      <c r="D21" s="140" t="s">
        <v>474</v>
      </c>
      <c r="E21" s="142"/>
    </row>
    <row r="22" ht="15" customHeight="1" spans="1:5">
      <c r="A22" s="141" t="s">
        <v>490</v>
      </c>
      <c r="B22" s="138" t="s">
        <v>71</v>
      </c>
      <c r="C22" s="140" t="s">
        <v>474</v>
      </c>
      <c r="D22" s="140" t="s">
        <v>474</v>
      </c>
      <c r="E22" s="142"/>
    </row>
    <row r="23" ht="15" customHeight="1" spans="1:5">
      <c r="A23" s="141" t="s">
        <v>491</v>
      </c>
      <c r="B23" s="138" t="s">
        <v>74</v>
      </c>
      <c r="C23" s="140" t="s">
        <v>474</v>
      </c>
      <c r="D23" s="140" t="s">
        <v>474</v>
      </c>
      <c r="E23" s="142"/>
    </row>
    <row r="24" ht="15" customHeight="1" spans="1:5">
      <c r="A24" s="141" t="s">
        <v>492</v>
      </c>
      <c r="B24" s="138" t="s">
        <v>77</v>
      </c>
      <c r="C24" s="140" t="s">
        <v>474</v>
      </c>
      <c r="D24" s="140" t="s">
        <v>474</v>
      </c>
      <c r="E24" s="142"/>
    </row>
    <row r="25" ht="15" customHeight="1" spans="1:5">
      <c r="A25" s="141" t="s">
        <v>493</v>
      </c>
      <c r="B25" s="138" t="s">
        <v>81</v>
      </c>
      <c r="C25" s="140" t="s">
        <v>474</v>
      </c>
      <c r="D25" s="140" t="s">
        <v>474</v>
      </c>
      <c r="E25" s="142"/>
    </row>
    <row r="26" ht="15" customHeight="1" spans="1:5">
      <c r="A26" s="141" t="s">
        <v>494</v>
      </c>
      <c r="B26" s="138" t="s">
        <v>84</v>
      </c>
      <c r="C26" s="140" t="s">
        <v>474</v>
      </c>
      <c r="D26" s="140" t="s">
        <v>474</v>
      </c>
      <c r="E26" s="142"/>
    </row>
    <row r="27" ht="15" customHeight="1" spans="1:5">
      <c r="A27" s="139" t="s">
        <v>495</v>
      </c>
      <c r="B27" s="138" t="s">
        <v>87</v>
      </c>
      <c r="C27" s="140" t="s">
        <v>474</v>
      </c>
      <c r="D27" s="140" t="s">
        <v>474</v>
      </c>
      <c r="E27" s="142"/>
    </row>
    <row r="28" ht="15" customHeight="1" spans="1:5">
      <c r="A28" s="141" t="s">
        <v>496</v>
      </c>
      <c r="B28" s="138" t="s">
        <v>90</v>
      </c>
      <c r="C28" s="140" t="s">
        <v>474</v>
      </c>
      <c r="D28" s="140" t="s">
        <v>474</v>
      </c>
      <c r="E28" s="142">
        <v>0</v>
      </c>
    </row>
    <row r="29" ht="15" customHeight="1" spans="1:5">
      <c r="A29" s="141" t="s">
        <v>497</v>
      </c>
      <c r="B29" s="138" t="s">
        <v>93</v>
      </c>
      <c r="C29" s="140" t="s">
        <v>474</v>
      </c>
      <c r="D29" s="140" t="s">
        <v>474</v>
      </c>
      <c r="E29" s="142">
        <v>0</v>
      </c>
    </row>
    <row r="30" ht="41.25" customHeight="1" spans="1:5">
      <c r="A30" s="136" t="s">
        <v>498</v>
      </c>
      <c r="B30" s="136"/>
      <c r="C30" s="136"/>
      <c r="D30" s="136"/>
      <c r="E30" s="136"/>
    </row>
    <row r="31" ht="21" customHeight="1" spans="1:5">
      <c r="A31" s="136" t="s">
        <v>499</v>
      </c>
      <c r="B31" s="136"/>
      <c r="C31" s="136"/>
      <c r="D31" s="136"/>
      <c r="E31" s="136"/>
    </row>
    <row r="33" spans="3:3">
      <c r="C33" s="137" t="s">
        <v>500</v>
      </c>
    </row>
  </sheetData>
  <mergeCells count="3">
    <mergeCell ref="A30:E30"/>
    <mergeCell ref="A31:E31"/>
    <mergeCell ref="B4:B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18"/>
  <sheetViews>
    <sheetView workbookViewId="0">
      <selection activeCell="A12" sqref="$A12:$XFD12"/>
    </sheetView>
  </sheetViews>
  <sheetFormatPr defaultColWidth="9" defaultRowHeight="13.5" outlineLevelCol="4"/>
  <cols>
    <col min="1" max="1" width="43.75" customWidth="1"/>
    <col min="2" max="2" width="11" customWidth="1"/>
    <col min="3" max="5" width="16.25" customWidth="1"/>
  </cols>
  <sheetData>
    <row r="1" ht="25.5" spans="1:5">
      <c r="B1" s="130" t="s">
        <v>501</v>
      </c>
    </row>
    <row r="2" ht="14.25" spans="1:5">
      <c r="E2" s="131" t="s">
        <v>502</v>
      </c>
    </row>
    <row r="3" ht="14.25" spans="1:5">
      <c r="A3" s="131" t="s">
        <v>2</v>
      </c>
      <c r="E3" s="131" t="s">
        <v>3</v>
      </c>
    </row>
    <row r="4" ht="15" customHeight="1" spans="1:5">
      <c r="A4" s="132" t="s">
        <v>468</v>
      </c>
      <c r="B4" s="132" t="s">
        <v>7</v>
      </c>
      <c r="C4" s="132" t="s">
        <v>469</v>
      </c>
      <c r="D4" s="132" t="s">
        <v>470</v>
      </c>
      <c r="E4" s="132" t="s">
        <v>471</v>
      </c>
    </row>
    <row r="5" ht="15" customHeight="1" spans="1:5">
      <c r="A5" s="133" t="s">
        <v>472</v>
      </c>
      <c r="B5" s="134"/>
      <c r="C5" s="134" t="s">
        <v>11</v>
      </c>
      <c r="D5" s="134" t="s">
        <v>12</v>
      </c>
      <c r="E5" s="134" t="s">
        <v>22</v>
      </c>
    </row>
    <row r="6" ht="15" customHeight="1" spans="1:5">
      <c r="A6" s="133" t="s">
        <v>503</v>
      </c>
      <c r="B6" s="134" t="s">
        <v>11</v>
      </c>
      <c r="C6" s="134" t="s">
        <v>474</v>
      </c>
      <c r="D6" s="134" t="s">
        <v>474</v>
      </c>
      <c r="E6" s="134" t="s">
        <v>474</v>
      </c>
    </row>
    <row r="7" ht="15" customHeight="1" spans="1:5">
      <c r="A7" s="133" t="s">
        <v>475</v>
      </c>
      <c r="B7" s="134" t="s">
        <v>12</v>
      </c>
      <c r="C7" s="135">
        <v>1</v>
      </c>
      <c r="D7" s="135">
        <v>0</v>
      </c>
      <c r="E7" s="135" t="s">
        <v>27</v>
      </c>
    </row>
    <row r="8" ht="15" customHeight="1" spans="1:5">
      <c r="A8" s="133" t="s">
        <v>476</v>
      </c>
      <c r="B8" s="134" t="s">
        <v>22</v>
      </c>
      <c r="C8" s="135">
        <v>0</v>
      </c>
      <c r="D8" s="135">
        <v>0</v>
      </c>
      <c r="E8" s="135" t="s">
        <v>27</v>
      </c>
    </row>
    <row r="9" ht="15" customHeight="1" spans="1:5">
      <c r="A9" s="133" t="s">
        <v>477</v>
      </c>
      <c r="B9" s="134" t="s">
        <v>26</v>
      </c>
      <c r="C9" s="135">
        <v>0</v>
      </c>
      <c r="D9" s="135">
        <v>0</v>
      </c>
      <c r="E9" s="135" t="s">
        <v>27</v>
      </c>
    </row>
    <row r="10" ht="15" customHeight="1" spans="1:5">
      <c r="A10" s="133" t="s">
        <v>478</v>
      </c>
      <c r="B10" s="134" t="s">
        <v>31</v>
      </c>
      <c r="C10" s="135">
        <v>0</v>
      </c>
      <c r="D10" s="135">
        <v>0</v>
      </c>
      <c r="E10" s="135" t="s">
        <v>27</v>
      </c>
    </row>
    <row r="11" ht="15" customHeight="1" spans="1:5">
      <c r="A11" s="133" t="s">
        <v>479</v>
      </c>
      <c r="B11" s="134" t="s">
        <v>35</v>
      </c>
      <c r="C11" s="135">
        <v>0</v>
      </c>
      <c r="D11" s="135">
        <v>0</v>
      </c>
      <c r="E11" s="135" t="s">
        <v>27</v>
      </c>
    </row>
    <row r="12" ht="15" customHeight="1" spans="1:5">
      <c r="A12" s="133" t="s">
        <v>480</v>
      </c>
      <c r="B12" s="134" t="s">
        <v>39</v>
      </c>
      <c r="C12" s="135">
        <v>1</v>
      </c>
      <c r="D12" s="135">
        <v>0</v>
      </c>
      <c r="E12" s="135" t="s">
        <v>27</v>
      </c>
    </row>
    <row r="13" ht="15" customHeight="1" spans="1:5">
      <c r="A13" s="133" t="s">
        <v>481</v>
      </c>
      <c r="B13" s="134" t="s">
        <v>43</v>
      </c>
      <c r="C13" s="134" t="s">
        <v>474</v>
      </c>
      <c r="D13" s="134" t="s">
        <v>474</v>
      </c>
      <c r="E13" s="135">
        <v>0</v>
      </c>
    </row>
    <row r="14" ht="15" customHeight="1" spans="1:5">
      <c r="A14" s="133" t="s">
        <v>482</v>
      </c>
      <c r="B14" s="134" t="s">
        <v>47</v>
      </c>
      <c r="C14" s="134" t="s">
        <v>474</v>
      </c>
      <c r="D14" s="134" t="s">
        <v>474</v>
      </c>
      <c r="E14" s="135"/>
    </row>
    <row r="15" ht="15" customHeight="1" spans="1:5">
      <c r="A15" s="133" t="s">
        <v>483</v>
      </c>
      <c r="B15" s="134" t="s">
        <v>50</v>
      </c>
      <c r="C15" s="134" t="s">
        <v>474</v>
      </c>
      <c r="D15" s="134" t="s">
        <v>474</v>
      </c>
      <c r="E15" s="135"/>
    </row>
    <row r="16" ht="48" customHeight="1" spans="1:5">
      <c r="A16" s="136" t="s">
        <v>504</v>
      </c>
      <c r="B16" s="136"/>
      <c r="C16" s="136"/>
      <c r="D16" s="136"/>
      <c r="E16" s="136"/>
    </row>
    <row r="18" spans="2:2">
      <c r="B18" s="137" t="s">
        <v>500</v>
      </c>
    </row>
  </sheetData>
  <mergeCells count="1">
    <mergeCell ref="A16:E16"/>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selection activeCell="N26" sqref="N26"/>
    </sheetView>
  </sheetViews>
  <sheetFormatPr defaultColWidth="9" defaultRowHeight="13.5"/>
  <sheetData>
    <row r="1" ht="27" spans="1:21">
      <c r="A1" s="1" t="s">
        <v>505</v>
      </c>
      <c r="B1" s="1"/>
      <c r="C1" s="1"/>
      <c r="D1" s="1"/>
      <c r="E1" s="1"/>
      <c r="F1" s="1"/>
      <c r="G1" s="1"/>
      <c r="H1" s="1"/>
      <c r="I1" s="1"/>
      <c r="J1" s="1"/>
      <c r="K1" s="1"/>
      <c r="L1" s="1"/>
      <c r="M1" s="1"/>
      <c r="N1" s="104"/>
      <c r="O1" s="1"/>
      <c r="P1" s="1"/>
      <c r="Q1" s="1"/>
      <c r="R1" s="1"/>
      <c r="S1" s="1"/>
      <c r="T1" s="1"/>
      <c r="U1" s="1"/>
    </row>
    <row r="2" ht="14.25" spans="1:21">
      <c r="A2" s="3"/>
      <c r="B2" s="3"/>
      <c r="C2" s="3"/>
      <c r="D2" s="3"/>
      <c r="E2" s="3"/>
      <c r="F2" s="3"/>
      <c r="G2" s="3"/>
      <c r="H2" s="3"/>
      <c r="I2" s="3"/>
      <c r="J2" s="3"/>
      <c r="K2" s="3"/>
      <c r="L2" s="3"/>
      <c r="M2" s="3"/>
      <c r="N2" s="105"/>
      <c r="O2" s="106"/>
      <c r="P2" s="106"/>
      <c r="Q2" s="106"/>
      <c r="R2" s="106"/>
      <c r="S2" s="106"/>
      <c r="T2" s="106"/>
      <c r="U2" s="4" t="s">
        <v>506</v>
      </c>
    </row>
    <row r="3" ht="14.25" spans="1:21">
      <c r="A3" s="2" t="s">
        <v>2</v>
      </c>
      <c r="B3" s="3"/>
      <c r="C3" s="3"/>
      <c r="D3" s="3"/>
      <c r="E3" s="107"/>
      <c r="F3" s="107"/>
      <c r="G3" s="3"/>
      <c r="H3" s="3"/>
      <c r="I3" s="3"/>
      <c r="J3" s="3"/>
      <c r="K3" s="3"/>
      <c r="L3" s="3"/>
      <c r="M3" s="3"/>
      <c r="N3" s="105"/>
      <c r="O3" s="106"/>
      <c r="P3" s="106"/>
      <c r="Q3" s="106"/>
      <c r="R3" s="106"/>
      <c r="S3" s="106"/>
      <c r="T3" s="106"/>
      <c r="U3" s="4" t="s">
        <v>3</v>
      </c>
    </row>
    <row r="4" spans="1:21">
      <c r="A4" s="108" t="s">
        <v>6</v>
      </c>
      <c r="B4" s="108" t="s">
        <v>7</v>
      </c>
      <c r="C4" s="109" t="s">
        <v>507</v>
      </c>
      <c r="D4" s="110" t="s">
        <v>508</v>
      </c>
      <c r="E4" s="108" t="s">
        <v>509</v>
      </c>
      <c r="F4" s="111" t="s">
        <v>510</v>
      </c>
      <c r="G4" s="112"/>
      <c r="H4" s="112"/>
      <c r="I4" s="112"/>
      <c r="J4" s="112"/>
      <c r="K4" s="112"/>
      <c r="L4" s="112"/>
      <c r="M4" s="112"/>
      <c r="N4" s="113"/>
      <c r="O4" s="114"/>
      <c r="P4" s="115" t="s">
        <v>511</v>
      </c>
      <c r="Q4" s="108" t="s">
        <v>512</v>
      </c>
      <c r="R4" s="109" t="s">
        <v>513</v>
      </c>
      <c r="S4" s="116"/>
      <c r="T4" s="117" t="s">
        <v>514</v>
      </c>
      <c r="U4" s="116"/>
    </row>
    <row r="5" ht="14.25" spans="1:21">
      <c r="A5" s="108"/>
      <c r="B5" s="108"/>
      <c r="C5" s="118"/>
      <c r="D5" s="110"/>
      <c r="E5" s="108"/>
      <c r="F5" s="119" t="s">
        <v>134</v>
      </c>
      <c r="G5" s="119"/>
      <c r="H5" s="119" t="s">
        <v>515</v>
      </c>
      <c r="I5" s="119"/>
      <c r="J5" s="120" t="s">
        <v>516</v>
      </c>
      <c r="K5" s="121"/>
      <c r="L5" s="122" t="s">
        <v>517</v>
      </c>
      <c r="M5" s="122"/>
      <c r="N5" s="123" t="s">
        <v>518</v>
      </c>
      <c r="O5" s="123"/>
      <c r="P5" s="115"/>
      <c r="Q5" s="108"/>
      <c r="R5" s="124"/>
      <c r="S5" s="125"/>
      <c r="T5" s="126"/>
      <c r="U5" s="125"/>
    </row>
    <row r="6" spans="1:21">
      <c r="A6" s="108"/>
      <c r="B6" s="108"/>
      <c r="C6" s="124"/>
      <c r="D6" s="110"/>
      <c r="E6" s="108"/>
      <c r="F6" s="119" t="s">
        <v>519</v>
      </c>
      <c r="G6" s="127" t="s">
        <v>520</v>
      </c>
      <c r="H6" s="119" t="s">
        <v>519</v>
      </c>
      <c r="I6" s="127" t="s">
        <v>520</v>
      </c>
      <c r="J6" s="119" t="s">
        <v>519</v>
      </c>
      <c r="K6" s="127" t="s">
        <v>520</v>
      </c>
      <c r="L6" s="119" t="s">
        <v>519</v>
      </c>
      <c r="M6" s="127" t="s">
        <v>520</v>
      </c>
      <c r="N6" s="119" t="s">
        <v>519</v>
      </c>
      <c r="O6" s="127" t="s">
        <v>520</v>
      </c>
      <c r="P6" s="115"/>
      <c r="Q6" s="108"/>
      <c r="R6" s="119" t="s">
        <v>519</v>
      </c>
      <c r="S6" s="128" t="s">
        <v>520</v>
      </c>
      <c r="T6" s="119" t="s">
        <v>519</v>
      </c>
      <c r="U6" s="127" t="s">
        <v>520</v>
      </c>
    </row>
    <row r="7" spans="1:21">
      <c r="A7" s="108" t="s">
        <v>10</v>
      </c>
      <c r="B7" s="108"/>
      <c r="C7" s="108">
        <v>1</v>
      </c>
      <c r="D7" s="127" t="s">
        <v>12</v>
      </c>
      <c r="E7" s="108">
        <v>3</v>
      </c>
      <c r="F7" s="108">
        <v>4</v>
      </c>
      <c r="G7" s="127" t="s">
        <v>31</v>
      </c>
      <c r="H7" s="108">
        <v>6</v>
      </c>
      <c r="I7" s="108">
        <v>7</v>
      </c>
      <c r="J7" s="127" t="s">
        <v>43</v>
      </c>
      <c r="K7" s="108">
        <v>9</v>
      </c>
      <c r="L7" s="108">
        <v>10</v>
      </c>
      <c r="M7" s="127" t="s">
        <v>53</v>
      </c>
      <c r="N7" s="108">
        <v>12</v>
      </c>
      <c r="O7" s="108">
        <v>13</v>
      </c>
      <c r="P7" s="127" t="s">
        <v>62</v>
      </c>
      <c r="Q7" s="108">
        <v>15</v>
      </c>
      <c r="R7" s="108">
        <v>16</v>
      </c>
      <c r="S7" s="127" t="s">
        <v>71</v>
      </c>
      <c r="T7" s="108">
        <v>18</v>
      </c>
      <c r="U7" s="108">
        <v>19</v>
      </c>
    </row>
    <row r="8" ht="14.25" spans="1:21">
      <c r="A8" s="108" t="s">
        <v>139</v>
      </c>
      <c r="B8" s="108">
        <v>1</v>
      </c>
      <c r="C8" s="108">
        <f>E8+G8+S8</f>
        <v>2007.64</v>
      </c>
      <c r="D8" s="119">
        <f>E8+F8+R8</f>
        <v>2393.05</v>
      </c>
      <c r="E8" s="119">
        <v>6.13</v>
      </c>
      <c r="F8" s="119">
        <v>2113.18</v>
      </c>
      <c r="G8" s="119">
        <v>1745.12</v>
      </c>
      <c r="H8" s="119">
        <v>1754.68</v>
      </c>
      <c r="I8" s="119">
        <v>1610.95</v>
      </c>
      <c r="J8" s="119">
        <v>0</v>
      </c>
      <c r="K8" s="119">
        <v>0</v>
      </c>
      <c r="L8" s="119">
        <v>0</v>
      </c>
      <c r="M8" s="119">
        <v>0</v>
      </c>
      <c r="N8" s="122">
        <v>358.5</v>
      </c>
      <c r="O8" s="123">
        <v>104.17</v>
      </c>
      <c r="P8" s="123">
        <v>0</v>
      </c>
      <c r="Q8" s="123">
        <v>0</v>
      </c>
      <c r="R8" s="123">
        <v>273.74</v>
      </c>
      <c r="S8" s="123">
        <v>256.39</v>
      </c>
      <c r="T8" s="123">
        <v>0</v>
      </c>
      <c r="U8" s="123">
        <v>0</v>
      </c>
    </row>
    <row r="9" spans="1:21">
      <c r="A9" s="129" t="s">
        <v>521</v>
      </c>
      <c r="B9" s="129"/>
      <c r="C9" s="129"/>
      <c r="D9" s="129"/>
      <c r="E9" s="129"/>
      <c r="F9" s="129"/>
      <c r="G9" s="129"/>
      <c r="H9" s="129"/>
      <c r="I9" s="129"/>
      <c r="J9" s="129"/>
      <c r="K9" s="129"/>
      <c r="L9" s="129"/>
      <c r="M9" s="129"/>
      <c r="N9" s="129"/>
      <c r="O9" s="129"/>
      <c r="P9" s="129"/>
      <c r="Q9" s="129"/>
      <c r="R9" s="129"/>
      <c r="S9" s="129"/>
      <c r="T9" s="129"/>
      <c r="U9" s="129"/>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workbookViewId="0">
      <selection activeCell="F18" sqref="F18"/>
    </sheetView>
  </sheetViews>
  <sheetFormatPr defaultColWidth="9" defaultRowHeight="13.5" outlineLevelCol="3"/>
  <cols>
    <col min="1" max="1" width="16.25" customWidth="1"/>
    <col min="2" max="2" width="15.875" customWidth="1"/>
    <col min="3" max="3" width="12.125" customWidth="1"/>
    <col min="4" max="4" width="49" customWidth="1"/>
  </cols>
  <sheetData>
    <row r="1" ht="27" spans="1:4">
      <c r="A1" s="1" t="s">
        <v>522</v>
      </c>
      <c r="B1" s="1"/>
      <c r="C1" s="1"/>
      <c r="D1" s="1"/>
    </row>
    <row r="2" spans="1:4">
      <c r="A2" s="88" t="s">
        <v>2</v>
      </c>
      <c r="B2" s="88"/>
      <c r="C2" s="89"/>
      <c r="D2" s="90" t="s">
        <v>506</v>
      </c>
    </row>
    <row r="3" ht="46" customHeight="1" spans="1:4">
      <c r="A3" s="91" t="s">
        <v>523</v>
      </c>
      <c r="B3" s="92" t="s">
        <v>524</v>
      </c>
      <c r="C3" s="93"/>
      <c r="D3" s="94" t="s">
        <v>525</v>
      </c>
    </row>
    <row r="4" ht="48" customHeight="1" spans="1:4">
      <c r="A4" s="95"/>
      <c r="B4" s="92" t="s">
        <v>526</v>
      </c>
      <c r="C4" s="93"/>
      <c r="D4" s="94" t="s">
        <v>527</v>
      </c>
    </row>
    <row r="5" ht="39" customHeight="1" spans="1:4">
      <c r="A5" s="95"/>
      <c r="B5" s="92" t="s">
        <v>528</v>
      </c>
      <c r="C5" s="93"/>
      <c r="D5" s="94" t="s">
        <v>529</v>
      </c>
    </row>
    <row r="6" ht="25" customHeight="1" spans="1:4">
      <c r="A6" s="95"/>
      <c r="B6" s="92" t="s">
        <v>530</v>
      </c>
      <c r="C6" s="93"/>
      <c r="D6" s="94" t="s">
        <v>531</v>
      </c>
    </row>
    <row r="7" ht="28" customHeight="1" spans="1:4">
      <c r="A7" s="96"/>
      <c r="B7" s="92" t="s">
        <v>532</v>
      </c>
      <c r="C7" s="93"/>
      <c r="D7" s="94" t="s">
        <v>533</v>
      </c>
    </row>
    <row r="8" ht="48" customHeight="1" spans="1:4">
      <c r="A8" s="91" t="s">
        <v>534</v>
      </c>
      <c r="B8" s="92" t="s">
        <v>535</v>
      </c>
      <c r="C8" s="93"/>
      <c r="D8" s="94" t="s">
        <v>536</v>
      </c>
    </row>
    <row r="9" ht="26" customHeight="1" spans="1:4">
      <c r="A9" s="95"/>
      <c r="B9" s="91" t="s">
        <v>537</v>
      </c>
      <c r="C9" s="97" t="s">
        <v>538</v>
      </c>
      <c r="D9" s="94" t="s">
        <v>539</v>
      </c>
    </row>
    <row r="10" ht="33" customHeight="1" spans="1:4">
      <c r="A10" s="96"/>
      <c r="B10" s="96"/>
      <c r="C10" s="97" t="s">
        <v>540</v>
      </c>
      <c r="D10" s="94" t="s">
        <v>541</v>
      </c>
    </row>
    <row r="11" ht="37" customHeight="1" spans="1:4">
      <c r="A11" s="92" t="s">
        <v>542</v>
      </c>
      <c r="B11" s="98"/>
      <c r="C11" s="93"/>
      <c r="D11" s="94" t="s">
        <v>543</v>
      </c>
    </row>
    <row r="12" ht="62" customHeight="1" spans="1:4">
      <c r="A12" s="92" t="s">
        <v>544</v>
      </c>
      <c r="B12" s="98"/>
      <c r="C12" s="93"/>
      <c r="D12" s="94" t="s">
        <v>545</v>
      </c>
    </row>
    <row r="13" ht="24" customHeight="1" spans="1:4">
      <c r="A13" s="92" t="s">
        <v>546</v>
      </c>
      <c r="B13" s="98"/>
      <c r="C13" s="93"/>
      <c r="D13" s="94" t="s">
        <v>547</v>
      </c>
    </row>
    <row r="14" ht="69" customHeight="1" spans="1:4">
      <c r="A14" s="99" t="s">
        <v>548</v>
      </c>
      <c r="B14" s="100"/>
      <c r="C14" s="101"/>
      <c r="D14" s="94" t="s">
        <v>549</v>
      </c>
    </row>
    <row r="15" ht="21" customHeight="1" spans="1:4">
      <c r="A15" s="99" t="s">
        <v>550</v>
      </c>
      <c r="B15" s="100"/>
      <c r="C15" s="101"/>
      <c r="D15" s="94" t="s">
        <v>551</v>
      </c>
    </row>
    <row r="16" spans="1:4">
      <c r="A16" s="102"/>
      <c r="B16" s="102"/>
      <c r="C16" s="102"/>
      <c r="D16" s="102"/>
    </row>
    <row r="17" spans="1:4">
      <c r="A17" s="103" t="s">
        <v>552</v>
      </c>
      <c r="B17" s="103"/>
      <c r="C17" s="103"/>
      <c r="D17" s="103"/>
    </row>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7:D17"/>
    <mergeCell ref="A3:A7"/>
    <mergeCell ref="A8:A10"/>
    <mergeCell ref="B9: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9" workbookViewId="0">
      <selection activeCell="A1" sqref="A1:J1"/>
    </sheetView>
  </sheetViews>
  <sheetFormatPr defaultColWidth="9" defaultRowHeight="13.5"/>
  <cols>
    <col min="1" max="1" width="13.625" customWidth="1"/>
    <col min="2" max="2" width="13.125" customWidth="1"/>
    <col min="3" max="3" width="20.5" customWidth="1"/>
    <col min="4" max="4" width="13.75" customWidth="1"/>
    <col min="5" max="6" width="10.875" customWidth="1"/>
    <col min="7" max="7" width="16.25" customWidth="1"/>
    <col min="9" max="9" width="9" customWidth="1"/>
    <col min="10" max="10" width="32.5" customWidth="1"/>
  </cols>
  <sheetData>
    <row r="1" ht="27" spans="1:10">
      <c r="A1" s="1" t="s">
        <v>553</v>
      </c>
      <c r="B1" s="1"/>
      <c r="C1" s="1"/>
      <c r="D1" s="1"/>
      <c r="E1" s="1"/>
      <c r="F1" s="1"/>
      <c r="G1" s="1"/>
      <c r="H1" s="1"/>
      <c r="I1" s="1"/>
      <c r="J1" s="1"/>
    </row>
    <row r="2" spans="1:10">
      <c r="A2" s="2" t="s">
        <v>2</v>
      </c>
      <c r="B2" s="3"/>
      <c r="C2" s="3"/>
      <c r="D2" s="3"/>
      <c r="E2" s="3"/>
      <c r="F2" s="3"/>
      <c r="G2" s="3"/>
      <c r="H2" s="3"/>
      <c r="I2" s="4"/>
      <c r="J2" s="3"/>
    </row>
    <row r="3" ht="14.25" spans="1:10">
      <c r="A3" s="37" t="s">
        <v>554</v>
      </c>
      <c r="B3" s="38" t="s">
        <v>555</v>
      </c>
      <c r="C3" s="39"/>
      <c r="D3" s="39"/>
      <c r="E3" s="39"/>
      <c r="F3" s="39"/>
      <c r="G3" s="39"/>
      <c r="H3" s="39"/>
      <c r="I3" s="39"/>
      <c r="J3" s="39"/>
    </row>
    <row r="4" ht="14.25" spans="1:10">
      <c r="A4" s="37" t="s">
        <v>556</v>
      </c>
      <c r="B4" s="37"/>
      <c r="C4" s="37"/>
      <c r="D4" s="37"/>
      <c r="E4" s="37"/>
      <c r="F4" s="37"/>
      <c r="G4" s="37"/>
      <c r="H4" s="37"/>
      <c r="I4" s="37"/>
      <c r="J4" s="37" t="s">
        <v>557</v>
      </c>
    </row>
    <row r="5" ht="70" customHeight="1" spans="1:10">
      <c r="A5" s="37" t="s">
        <v>558</v>
      </c>
      <c r="B5" s="40" t="s">
        <v>559</v>
      </c>
      <c r="C5" s="41" t="s">
        <v>560</v>
      </c>
      <c r="D5" s="41"/>
      <c r="E5" s="41"/>
      <c r="F5" s="41"/>
      <c r="G5" s="41"/>
      <c r="H5" s="41"/>
      <c r="I5" s="41"/>
      <c r="J5" s="40" t="s">
        <v>561</v>
      </c>
    </row>
    <row r="6" ht="76" customHeight="1" spans="1:10">
      <c r="A6" s="37"/>
      <c r="B6" s="40" t="s">
        <v>562</v>
      </c>
      <c r="C6" s="41" t="s">
        <v>563</v>
      </c>
      <c r="D6" s="41"/>
      <c r="E6" s="41"/>
      <c r="F6" s="41"/>
      <c r="G6" s="41"/>
      <c r="H6" s="41"/>
      <c r="I6" s="41"/>
      <c r="J6" s="40" t="s">
        <v>564</v>
      </c>
    </row>
    <row r="7" ht="14.25" spans="1:10">
      <c r="A7" s="39" t="s">
        <v>565</v>
      </c>
      <c r="B7" s="39"/>
      <c r="C7" s="39"/>
      <c r="D7" s="39"/>
      <c r="E7" s="39"/>
      <c r="F7" s="39"/>
      <c r="G7" s="39"/>
      <c r="H7" s="39"/>
      <c r="I7" s="39"/>
      <c r="J7" s="39"/>
    </row>
    <row r="8" ht="14.25" spans="1:10">
      <c r="A8" s="42" t="s">
        <v>566</v>
      </c>
      <c r="B8" s="43" t="s">
        <v>567</v>
      </c>
      <c r="C8" s="43"/>
      <c r="D8" s="43"/>
      <c r="E8" s="43"/>
      <c r="F8" s="43"/>
      <c r="G8" s="44" t="s">
        <v>568</v>
      </c>
      <c r="H8" s="44"/>
      <c r="I8" s="44"/>
      <c r="J8" s="44"/>
    </row>
    <row r="9" ht="75" customHeight="1" spans="1:10">
      <c r="A9" s="45" t="s">
        <v>569</v>
      </c>
      <c r="B9" s="46" t="s">
        <v>570</v>
      </c>
      <c r="C9" s="47"/>
      <c r="D9" s="47"/>
      <c r="E9" s="47"/>
      <c r="F9" s="48"/>
      <c r="G9" s="46" t="s">
        <v>571</v>
      </c>
      <c r="H9" s="47"/>
      <c r="I9" s="47"/>
      <c r="J9" s="48"/>
    </row>
    <row r="10" ht="75" customHeight="1" spans="1:10">
      <c r="A10" s="45" t="s">
        <v>572</v>
      </c>
      <c r="B10" s="46" t="s">
        <v>573</v>
      </c>
      <c r="C10" s="47"/>
      <c r="D10" s="47"/>
      <c r="E10" s="47"/>
      <c r="F10" s="48"/>
      <c r="G10" s="149" t="s">
        <v>574</v>
      </c>
      <c r="H10" s="50"/>
      <c r="I10" s="50"/>
      <c r="J10" s="51"/>
    </row>
    <row r="11" ht="47" customHeight="1" spans="1:10">
      <c r="A11" s="45" t="s">
        <v>575</v>
      </c>
      <c r="B11" s="46" t="s">
        <v>576</v>
      </c>
      <c r="C11" s="47"/>
      <c r="D11" s="47"/>
      <c r="E11" s="47"/>
      <c r="F11" s="48"/>
      <c r="G11" s="149" t="s">
        <v>574</v>
      </c>
      <c r="H11" s="50"/>
      <c r="I11" s="50"/>
      <c r="J11" s="51"/>
    </row>
    <row r="12" ht="47" customHeight="1" spans="1:10">
      <c r="A12" s="52" t="s">
        <v>577</v>
      </c>
      <c r="B12" s="52"/>
      <c r="C12" s="52"/>
      <c r="D12" s="52"/>
      <c r="E12" s="52"/>
      <c r="F12" s="52"/>
      <c r="G12" s="52"/>
      <c r="H12" s="52"/>
      <c r="I12" s="52"/>
      <c r="J12" s="52"/>
    </row>
    <row r="13" ht="14.25" spans="1:10">
      <c r="A13" s="42" t="s">
        <v>578</v>
      </c>
      <c r="B13" s="42" t="s">
        <v>579</v>
      </c>
      <c r="C13" s="53" t="s">
        <v>580</v>
      </c>
      <c r="D13" s="54"/>
      <c r="E13" s="55" t="s">
        <v>581</v>
      </c>
      <c r="F13" s="56"/>
      <c r="G13" s="57"/>
      <c r="H13" s="58" t="s">
        <v>582</v>
      </c>
      <c r="I13" s="59" t="s">
        <v>583</v>
      </c>
      <c r="J13" s="58" t="s">
        <v>584</v>
      </c>
    </row>
    <row r="14" ht="14.25" spans="1:10">
      <c r="A14" s="42"/>
      <c r="B14" s="42"/>
      <c r="C14" s="60"/>
      <c r="D14" s="61"/>
      <c r="E14" s="42" t="s">
        <v>585</v>
      </c>
      <c r="F14" s="42" t="s">
        <v>586</v>
      </c>
      <c r="G14" s="42" t="s">
        <v>587</v>
      </c>
      <c r="H14" s="62"/>
      <c r="I14" s="62"/>
      <c r="J14" s="63"/>
    </row>
    <row r="15" ht="27" spans="1:10">
      <c r="A15" s="64" t="s">
        <v>588</v>
      </c>
      <c r="B15" s="65" t="s">
        <v>589</v>
      </c>
      <c r="C15" s="66" t="s">
        <v>590</v>
      </c>
      <c r="D15" s="67"/>
      <c r="E15" s="68">
        <v>107.84</v>
      </c>
      <c r="F15" s="68">
        <v>107.84</v>
      </c>
      <c r="G15" s="68">
        <v>0</v>
      </c>
      <c r="H15" s="69">
        <v>107.84</v>
      </c>
      <c r="I15" s="70">
        <v>1</v>
      </c>
      <c r="J15" s="69" t="s">
        <v>591</v>
      </c>
    </row>
    <row r="16" ht="27" spans="1:10">
      <c r="A16" s="64" t="s">
        <v>592</v>
      </c>
      <c r="B16" s="65" t="s">
        <v>589</v>
      </c>
      <c r="C16" s="71" t="s">
        <v>593</v>
      </c>
      <c r="D16" s="72"/>
      <c r="E16" s="68">
        <v>6.72</v>
      </c>
      <c r="F16" s="68">
        <v>6.72</v>
      </c>
      <c r="G16" s="68">
        <v>0</v>
      </c>
      <c r="H16" s="69">
        <v>4.11</v>
      </c>
      <c r="I16" s="73">
        <v>0.6111</v>
      </c>
      <c r="J16" s="69" t="s">
        <v>591</v>
      </c>
    </row>
    <row r="17" spans="1:10">
      <c r="A17" s="52" t="s">
        <v>594</v>
      </c>
      <c r="B17" s="52"/>
      <c r="C17" s="52"/>
      <c r="D17" s="52"/>
      <c r="E17" s="52"/>
      <c r="F17" s="52"/>
      <c r="G17" s="52"/>
      <c r="H17" s="52"/>
      <c r="I17" s="52"/>
      <c r="J17" s="52"/>
    </row>
    <row r="18" ht="14.25" spans="1:10">
      <c r="A18" s="74" t="s">
        <v>595</v>
      </c>
      <c r="B18" s="75" t="s">
        <v>596</v>
      </c>
      <c r="C18" s="75" t="s">
        <v>597</v>
      </c>
      <c r="D18" s="74" t="s">
        <v>598</v>
      </c>
      <c r="E18" s="76" t="s">
        <v>599</v>
      </c>
      <c r="F18" s="76" t="s">
        <v>600</v>
      </c>
      <c r="G18" s="76" t="s">
        <v>601</v>
      </c>
      <c r="H18" s="77" t="s">
        <v>602</v>
      </c>
      <c r="I18" s="78"/>
      <c r="J18" s="79"/>
    </row>
    <row r="19" ht="162" customHeight="1" spans="1:10">
      <c r="A19" s="80" t="s">
        <v>603</v>
      </c>
      <c r="B19" s="27" t="s">
        <v>604</v>
      </c>
      <c r="C19" s="27" t="s">
        <v>605</v>
      </c>
      <c r="D19" s="27" t="s">
        <v>606</v>
      </c>
      <c r="E19" s="27" t="s">
        <v>607</v>
      </c>
      <c r="F19" s="27" t="s">
        <v>608</v>
      </c>
      <c r="G19" s="27" t="s">
        <v>609</v>
      </c>
      <c r="H19" s="81" t="s">
        <v>591</v>
      </c>
      <c r="I19" s="82"/>
      <c r="J19" s="83"/>
    </row>
    <row r="20" ht="42.75" spans="1:10">
      <c r="A20" s="84"/>
      <c r="B20" s="27" t="s">
        <v>610</v>
      </c>
      <c r="C20" s="27" t="s">
        <v>611</v>
      </c>
      <c r="D20" s="27" t="s">
        <v>606</v>
      </c>
      <c r="E20" s="27" t="s">
        <v>612</v>
      </c>
      <c r="F20" s="27" t="s">
        <v>608</v>
      </c>
      <c r="G20" s="27" t="s">
        <v>613</v>
      </c>
      <c r="H20" s="81" t="s">
        <v>591</v>
      </c>
      <c r="I20" s="82"/>
      <c r="J20" s="83"/>
    </row>
    <row r="21" ht="57" spans="1:10">
      <c r="A21" s="27" t="s">
        <v>614</v>
      </c>
      <c r="B21" s="27" t="s">
        <v>615</v>
      </c>
      <c r="C21" s="27" t="s">
        <v>616</v>
      </c>
      <c r="D21" s="27" t="s">
        <v>606</v>
      </c>
      <c r="E21" s="27" t="s">
        <v>617</v>
      </c>
      <c r="F21" s="27" t="s">
        <v>608</v>
      </c>
      <c r="G21" s="27" t="s">
        <v>617</v>
      </c>
      <c r="H21" s="81" t="s">
        <v>591</v>
      </c>
      <c r="I21" s="82"/>
      <c r="J21" s="83"/>
    </row>
    <row r="22" ht="28.5" spans="1:10">
      <c r="A22" s="27" t="s">
        <v>618</v>
      </c>
      <c r="B22" s="27" t="s">
        <v>619</v>
      </c>
      <c r="C22" s="27">
        <v>90</v>
      </c>
      <c r="D22" s="27" t="s">
        <v>606</v>
      </c>
      <c r="E22" s="27" t="s">
        <v>620</v>
      </c>
      <c r="F22" s="27" t="s">
        <v>621</v>
      </c>
      <c r="G22" s="27" t="s">
        <v>622</v>
      </c>
      <c r="H22" s="81" t="s">
        <v>591</v>
      </c>
      <c r="I22" s="82"/>
      <c r="J22" s="83"/>
    </row>
    <row r="23" ht="28.5" spans="1:10">
      <c r="A23" s="27" t="s">
        <v>623</v>
      </c>
      <c r="B23" s="85"/>
      <c r="C23" s="86"/>
      <c r="D23" s="86"/>
      <c r="E23" s="86"/>
      <c r="F23" s="86"/>
      <c r="G23" s="86"/>
      <c r="H23" s="86"/>
      <c r="I23" s="86"/>
      <c r="J23" s="87"/>
    </row>
    <row r="24" spans="1:10">
      <c r="A24" s="3"/>
      <c r="B24" s="3"/>
      <c r="C24" s="3"/>
      <c r="D24" s="3"/>
      <c r="E24" s="3"/>
      <c r="F24" s="3"/>
      <c r="G24" s="3"/>
      <c r="H24" s="3"/>
      <c r="I24" s="3"/>
      <c r="J24" s="3"/>
    </row>
    <row r="25" spans="1:10">
      <c r="A25" s="34" t="s">
        <v>624</v>
      </c>
      <c r="B25" s="35"/>
      <c r="C25" s="35"/>
      <c r="D25" s="35"/>
      <c r="E25" s="35"/>
      <c r="F25" s="35"/>
      <c r="G25" s="35"/>
      <c r="H25" s="35"/>
      <c r="I25" s="35"/>
      <c r="J25" s="36"/>
    </row>
    <row r="26" spans="1:10">
      <c r="A26" s="34" t="s">
        <v>625</v>
      </c>
      <c r="B26" s="34"/>
      <c r="C26" s="34"/>
      <c r="D26" s="34"/>
      <c r="E26" s="34"/>
      <c r="F26" s="34"/>
      <c r="G26" s="34"/>
      <c r="H26" s="34"/>
      <c r="I26" s="34"/>
      <c r="J26" s="34"/>
    </row>
    <row r="27" spans="1:10">
      <c r="A27" s="34" t="s">
        <v>626</v>
      </c>
      <c r="B27" s="34"/>
      <c r="C27" s="34"/>
      <c r="D27" s="34"/>
      <c r="E27" s="34"/>
      <c r="F27" s="34"/>
      <c r="G27" s="34"/>
      <c r="H27" s="34"/>
      <c r="I27" s="34"/>
      <c r="J27" s="34"/>
    </row>
    <row r="28" spans="1:10">
      <c r="A28" s="34" t="s">
        <v>627</v>
      </c>
      <c r="B28" s="34"/>
      <c r="C28" s="34"/>
      <c r="D28" s="34"/>
      <c r="E28" s="34"/>
      <c r="F28" s="34"/>
      <c r="G28" s="34"/>
      <c r="H28" s="34"/>
      <c r="I28" s="34"/>
      <c r="J28" s="34"/>
    </row>
  </sheetData>
  <mergeCells count="36">
    <mergeCell ref="A1:J1"/>
    <mergeCell ref="B3:J3"/>
    <mergeCell ref="A4:I4"/>
    <mergeCell ref="C5:I5"/>
    <mergeCell ref="C6:I6"/>
    <mergeCell ref="A7:J7"/>
    <mergeCell ref="B8:F8"/>
    <mergeCell ref="G8:J8"/>
    <mergeCell ref="B9:F9"/>
    <mergeCell ref="G9:J9"/>
    <mergeCell ref="B10:F10"/>
    <mergeCell ref="G10:J10"/>
    <mergeCell ref="B11:F11"/>
    <mergeCell ref="G11:J11"/>
    <mergeCell ref="A12:J12"/>
    <mergeCell ref="E13:G13"/>
    <mergeCell ref="C15:D15"/>
    <mergeCell ref="C16:D16"/>
    <mergeCell ref="A17:J17"/>
    <mergeCell ref="H18:J18"/>
    <mergeCell ref="H19:J19"/>
    <mergeCell ref="H20:J20"/>
    <mergeCell ref="H21:J21"/>
    <mergeCell ref="H22:J22"/>
    <mergeCell ref="B23:J23"/>
    <mergeCell ref="A26:J26"/>
    <mergeCell ref="A27:J27"/>
    <mergeCell ref="A28:J28"/>
    <mergeCell ref="A5:A6"/>
    <mergeCell ref="A13:A14"/>
    <mergeCell ref="A19:A20"/>
    <mergeCell ref="B13:B14"/>
    <mergeCell ref="H13:H14"/>
    <mergeCell ref="I13:I14"/>
    <mergeCell ref="J13:J14"/>
    <mergeCell ref="C13:D14"/>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abSelected="1" workbookViewId="0">
      <selection activeCell="O13" sqref="O13"/>
    </sheetView>
  </sheetViews>
  <sheetFormatPr defaultColWidth="9" defaultRowHeight="13.5"/>
  <cols>
    <col min="3" max="3" width="17.875" customWidth="1"/>
    <col min="5" max="5" width="20" customWidth="1"/>
    <col min="7" max="7" width="27" customWidth="1"/>
  </cols>
  <sheetData>
    <row r="1" ht="27" spans="1:10">
      <c r="A1" s="1" t="s">
        <v>628</v>
      </c>
      <c r="B1" s="1"/>
      <c r="C1" s="1"/>
      <c r="D1" s="1"/>
      <c r="E1" s="1"/>
      <c r="F1" s="1"/>
      <c r="G1" s="1"/>
      <c r="H1" s="1"/>
      <c r="I1" s="1"/>
      <c r="J1" s="1"/>
    </row>
    <row r="2" spans="1:10">
      <c r="A2" s="2" t="s">
        <v>2</v>
      </c>
      <c r="B2" s="3"/>
      <c r="C2" s="3"/>
      <c r="D2" s="3"/>
      <c r="E2" s="3"/>
      <c r="F2" s="3"/>
      <c r="G2" s="3"/>
      <c r="H2" s="3"/>
      <c r="I2" s="3"/>
      <c r="J2" s="4"/>
    </row>
    <row r="3" spans="1:10">
      <c r="A3" s="5" t="s">
        <v>629</v>
      </c>
      <c r="B3" s="5"/>
      <c r="C3" s="6" t="s">
        <v>630</v>
      </c>
      <c r="D3" s="6"/>
      <c r="E3" s="6"/>
      <c r="F3" s="6"/>
      <c r="G3" s="6"/>
      <c r="H3" s="6"/>
      <c r="I3" s="6"/>
      <c r="J3" s="6"/>
    </row>
    <row r="4" spans="1:10">
      <c r="A4" s="5" t="s">
        <v>631</v>
      </c>
      <c r="B4" s="5"/>
      <c r="C4" s="7" t="s">
        <v>555</v>
      </c>
      <c r="D4" s="7"/>
      <c r="E4" s="7"/>
      <c r="F4" s="5" t="s">
        <v>632</v>
      </c>
      <c r="G4" s="6" t="s">
        <v>555</v>
      </c>
      <c r="H4" s="6"/>
      <c r="I4" s="6"/>
      <c r="J4" s="6"/>
    </row>
    <row r="5" spans="1:10">
      <c r="A5" s="5" t="s">
        <v>633</v>
      </c>
      <c r="B5" s="5"/>
      <c r="C5" s="5"/>
      <c r="D5" s="5" t="s">
        <v>634</v>
      </c>
      <c r="E5" s="5" t="s">
        <v>470</v>
      </c>
      <c r="F5" s="5" t="s">
        <v>635</v>
      </c>
      <c r="G5" s="5" t="s">
        <v>636</v>
      </c>
      <c r="H5" s="5" t="s">
        <v>637</v>
      </c>
      <c r="I5" s="5" t="s">
        <v>638</v>
      </c>
      <c r="J5" s="5"/>
    </row>
    <row r="6" spans="1:10">
      <c r="A6" s="5"/>
      <c r="B6" s="5"/>
      <c r="C6" s="8" t="s">
        <v>639</v>
      </c>
      <c r="D6" s="9">
        <v>2.61</v>
      </c>
      <c r="E6" s="9">
        <v>6.72</v>
      </c>
      <c r="F6" s="9">
        <v>4.11</v>
      </c>
      <c r="G6" s="5">
        <v>10</v>
      </c>
      <c r="H6" s="10" t="s">
        <v>640</v>
      </c>
      <c r="I6" s="11">
        <v>10</v>
      </c>
      <c r="J6" s="11"/>
    </row>
    <row r="7" ht="24" spans="1:10">
      <c r="A7" s="5"/>
      <c r="B7" s="5"/>
      <c r="C7" s="8" t="s">
        <v>641</v>
      </c>
      <c r="D7" s="9">
        <v>2.61</v>
      </c>
      <c r="E7" s="9">
        <v>6.72</v>
      </c>
      <c r="F7" s="9">
        <v>4.11</v>
      </c>
      <c r="G7" s="5" t="s">
        <v>474</v>
      </c>
      <c r="H7" s="10" t="s">
        <v>640</v>
      </c>
      <c r="I7" s="11" t="s">
        <v>474</v>
      </c>
      <c r="J7" s="11"/>
    </row>
    <row r="8" ht="24" spans="1:10">
      <c r="A8" s="5"/>
      <c r="B8" s="5"/>
      <c r="C8" s="8" t="s">
        <v>642</v>
      </c>
      <c r="D8" s="9">
        <v>0</v>
      </c>
      <c r="E8" s="9">
        <v>0</v>
      </c>
      <c r="F8" s="9">
        <v>0</v>
      </c>
      <c r="G8" s="5" t="s">
        <v>474</v>
      </c>
      <c r="H8" s="9"/>
      <c r="I8" s="11" t="s">
        <v>474</v>
      </c>
      <c r="J8" s="11"/>
    </row>
    <row r="9" spans="1:10">
      <c r="A9" s="5"/>
      <c r="B9" s="5"/>
      <c r="C9" s="8" t="s">
        <v>643</v>
      </c>
      <c r="D9" s="12" t="s">
        <v>474</v>
      </c>
      <c r="E9" s="12" t="s">
        <v>474</v>
      </c>
      <c r="F9" s="12" t="s">
        <v>474</v>
      </c>
      <c r="G9" s="13" t="s">
        <v>474</v>
      </c>
      <c r="H9" s="9"/>
      <c r="I9" s="11" t="s">
        <v>474</v>
      </c>
      <c r="J9" s="11"/>
    </row>
    <row r="10" spans="1:10">
      <c r="A10" s="5" t="s">
        <v>644</v>
      </c>
      <c r="B10" s="5" t="s">
        <v>645</v>
      </c>
      <c r="C10" s="5"/>
      <c r="D10" s="5"/>
      <c r="E10" s="5"/>
      <c r="F10" s="11" t="s">
        <v>568</v>
      </c>
      <c r="G10" s="11"/>
      <c r="H10" s="11"/>
      <c r="I10" s="11"/>
      <c r="J10" s="11"/>
    </row>
    <row r="11" ht="34" customHeight="1" spans="1:10">
      <c r="A11" s="5"/>
      <c r="B11" s="14" t="s">
        <v>646</v>
      </c>
      <c r="C11" s="15"/>
      <c r="D11" s="15"/>
      <c r="E11" s="16"/>
      <c r="F11" s="17" t="s">
        <v>646</v>
      </c>
      <c r="G11" s="17"/>
      <c r="H11" s="17"/>
      <c r="I11" s="17"/>
      <c r="J11" s="17"/>
    </row>
    <row r="12" spans="1:10">
      <c r="A12" s="18" t="s">
        <v>647</v>
      </c>
      <c r="B12" s="19"/>
      <c r="C12" s="20"/>
      <c r="D12" s="18" t="s">
        <v>648</v>
      </c>
      <c r="E12" s="19"/>
      <c r="F12" s="20"/>
      <c r="G12" s="21" t="s">
        <v>601</v>
      </c>
      <c r="H12" s="21" t="s">
        <v>636</v>
      </c>
      <c r="I12" s="21" t="s">
        <v>638</v>
      </c>
      <c r="J12" s="21" t="s">
        <v>602</v>
      </c>
    </row>
    <row r="13" spans="1:10">
      <c r="A13" s="22" t="s">
        <v>595</v>
      </c>
      <c r="B13" s="5" t="s">
        <v>596</v>
      </c>
      <c r="C13" s="5" t="s">
        <v>597</v>
      </c>
      <c r="D13" s="5" t="s">
        <v>598</v>
      </c>
      <c r="E13" s="5" t="s">
        <v>599</v>
      </c>
      <c r="F13" s="23" t="s">
        <v>600</v>
      </c>
      <c r="G13" s="24"/>
      <c r="H13" s="24"/>
      <c r="I13" s="24"/>
      <c r="J13" s="24"/>
    </row>
    <row r="14" ht="24" spans="1:10">
      <c r="A14" s="25" t="s">
        <v>603</v>
      </c>
      <c r="B14" s="22" t="s">
        <v>604</v>
      </c>
      <c r="C14" s="26" t="s">
        <v>649</v>
      </c>
      <c r="D14" s="27" t="s">
        <v>606</v>
      </c>
      <c r="E14" s="5" t="s">
        <v>649</v>
      </c>
      <c r="F14" s="23" t="s">
        <v>608</v>
      </c>
      <c r="G14" s="24" t="s">
        <v>609</v>
      </c>
      <c r="H14" s="24">
        <v>10</v>
      </c>
      <c r="I14" s="24">
        <v>10</v>
      </c>
      <c r="J14" s="24" t="s">
        <v>591</v>
      </c>
    </row>
    <row r="15" ht="24" spans="1:10">
      <c r="A15" s="28"/>
      <c r="B15" s="22" t="s">
        <v>610</v>
      </c>
      <c r="C15" s="26" t="s">
        <v>611</v>
      </c>
      <c r="D15" s="27" t="s">
        <v>606</v>
      </c>
      <c r="E15" s="5" t="s">
        <v>612</v>
      </c>
      <c r="F15" s="23" t="s">
        <v>608</v>
      </c>
      <c r="G15" s="24" t="s">
        <v>613</v>
      </c>
      <c r="H15" s="24">
        <v>10</v>
      </c>
      <c r="I15" s="24">
        <v>10</v>
      </c>
      <c r="J15" s="24" t="s">
        <v>591</v>
      </c>
    </row>
    <row r="16" ht="24" spans="1:10">
      <c r="A16" s="5" t="s">
        <v>614</v>
      </c>
      <c r="B16" s="22" t="s">
        <v>615</v>
      </c>
      <c r="C16" s="26" t="s">
        <v>617</v>
      </c>
      <c r="D16" s="27" t="s">
        <v>606</v>
      </c>
      <c r="E16" s="5" t="s">
        <v>617</v>
      </c>
      <c r="F16" s="23" t="s">
        <v>608</v>
      </c>
      <c r="G16" s="24" t="s">
        <v>617</v>
      </c>
      <c r="H16" s="24">
        <v>10</v>
      </c>
      <c r="I16" s="24">
        <v>10</v>
      </c>
      <c r="J16" s="24" t="s">
        <v>591</v>
      </c>
    </row>
    <row r="17" ht="24" spans="1:10">
      <c r="A17" s="22" t="s">
        <v>618</v>
      </c>
      <c r="B17" s="22" t="s">
        <v>619</v>
      </c>
      <c r="C17" s="26">
        <v>90</v>
      </c>
      <c r="D17" s="27" t="s">
        <v>606</v>
      </c>
      <c r="E17" s="7" t="s">
        <v>620</v>
      </c>
      <c r="F17" s="6" t="s">
        <v>621</v>
      </c>
      <c r="G17" s="6" t="s">
        <v>622</v>
      </c>
      <c r="H17" s="24">
        <v>10</v>
      </c>
      <c r="I17" s="24">
        <v>10</v>
      </c>
      <c r="J17" s="24" t="s">
        <v>591</v>
      </c>
    </row>
    <row r="18" spans="1:10">
      <c r="A18" s="29" t="s">
        <v>650</v>
      </c>
      <c r="B18" s="29"/>
      <c r="C18" s="29"/>
      <c r="D18" s="30" t="s">
        <v>651</v>
      </c>
      <c r="E18" s="31"/>
      <c r="F18" s="31"/>
      <c r="G18" s="31"/>
      <c r="H18" s="31"/>
      <c r="I18" s="31"/>
      <c r="J18" s="32"/>
    </row>
    <row r="19" ht="29" customHeight="1" spans="1:10">
      <c r="A19" s="29" t="s">
        <v>652</v>
      </c>
      <c r="B19" s="29"/>
      <c r="C19" s="29"/>
      <c r="D19" s="29"/>
      <c r="E19" s="29"/>
      <c r="F19" s="29"/>
      <c r="G19" s="29"/>
      <c r="H19" s="29">
        <v>100</v>
      </c>
      <c r="I19" s="29">
        <v>100</v>
      </c>
      <c r="J19" s="33" t="s">
        <v>653</v>
      </c>
    </row>
    <row r="20" spans="1:10">
      <c r="A20" s="34" t="s">
        <v>624</v>
      </c>
      <c r="B20" s="35"/>
      <c r="C20" s="35"/>
      <c r="D20" s="35"/>
      <c r="E20" s="35"/>
      <c r="F20" s="35"/>
      <c r="G20" s="35"/>
      <c r="H20" s="35"/>
      <c r="I20" s="35"/>
      <c r="J20" s="36"/>
    </row>
    <row r="21" spans="1:10">
      <c r="A21" s="34" t="s">
        <v>625</v>
      </c>
      <c r="B21" s="34"/>
      <c r="C21" s="34"/>
      <c r="D21" s="34"/>
      <c r="E21" s="34"/>
      <c r="F21" s="34"/>
      <c r="G21" s="34"/>
      <c r="H21" s="34"/>
      <c r="I21" s="34"/>
      <c r="J21" s="34"/>
    </row>
    <row r="22" spans="1:10">
      <c r="A22" s="34" t="s">
        <v>626</v>
      </c>
      <c r="B22" s="34"/>
      <c r="C22" s="34"/>
      <c r="D22" s="34"/>
      <c r="E22" s="34"/>
      <c r="F22" s="34"/>
      <c r="G22" s="34"/>
      <c r="H22" s="34"/>
      <c r="I22" s="34"/>
      <c r="J22" s="34"/>
    </row>
    <row r="23" spans="1:10">
      <c r="A23" s="34" t="s">
        <v>654</v>
      </c>
      <c r="B23" s="34"/>
      <c r="C23" s="34"/>
      <c r="D23" s="34"/>
      <c r="E23" s="34"/>
      <c r="F23" s="34"/>
      <c r="G23" s="34"/>
      <c r="H23" s="34"/>
      <c r="I23" s="34"/>
      <c r="J23" s="34"/>
    </row>
    <row r="24" spans="1:10">
      <c r="A24" s="34" t="s">
        <v>655</v>
      </c>
      <c r="B24" s="34"/>
      <c r="C24" s="34"/>
      <c r="D24" s="34"/>
      <c r="E24" s="34"/>
      <c r="F24" s="34"/>
      <c r="G24" s="34"/>
      <c r="H24" s="34"/>
      <c r="I24" s="34"/>
      <c r="J24" s="34"/>
    </row>
    <row r="25" spans="1:10">
      <c r="A25" s="34" t="s">
        <v>656</v>
      </c>
      <c r="B25" s="34"/>
      <c r="C25" s="34"/>
      <c r="D25" s="34"/>
      <c r="E25" s="34"/>
      <c r="F25" s="34"/>
      <c r="G25" s="34"/>
      <c r="H25" s="34"/>
      <c r="I25" s="34"/>
      <c r="J25" s="34"/>
    </row>
    <row r="26" spans="1:10">
      <c r="A26" s="34" t="s">
        <v>657</v>
      </c>
      <c r="B26" s="34"/>
      <c r="C26" s="34"/>
      <c r="D26" s="34"/>
      <c r="E26" s="34"/>
      <c r="F26" s="34"/>
      <c r="G26" s="34"/>
      <c r="H26" s="34"/>
      <c r="I26" s="34"/>
      <c r="J26" s="34"/>
    </row>
    <row r="27" spans="1:10">
      <c r="A27" s="3"/>
      <c r="B27" s="3"/>
      <c r="C27" s="3"/>
      <c r="D27" s="3"/>
      <c r="E27" s="3"/>
      <c r="F27" s="3"/>
      <c r="G27" s="3"/>
      <c r="H27" s="3"/>
      <c r="I27" s="3"/>
      <c r="J27" s="3"/>
    </row>
    <row r="28" spans="1:10">
      <c r="A28" s="3"/>
      <c r="B28" s="3"/>
      <c r="C28" s="3"/>
      <c r="D28" s="3"/>
      <c r="E28" s="3"/>
      <c r="F28" s="3"/>
      <c r="G28" s="3"/>
      <c r="H28" s="3"/>
      <c r="I28" s="3"/>
      <c r="J28" s="3"/>
    </row>
    <row r="29" spans="1:10">
      <c r="A29" s="3"/>
      <c r="B29" s="3"/>
      <c r="C29" s="3"/>
      <c r="D29" s="3"/>
      <c r="E29" s="3"/>
      <c r="F29" s="3"/>
      <c r="G29" s="3"/>
      <c r="H29" s="3"/>
      <c r="I29" s="3"/>
      <c r="J29" s="3"/>
    </row>
    <row r="30" spans="1:10">
      <c r="A30" s="3"/>
      <c r="B30" s="3"/>
      <c r="C30" s="3"/>
      <c r="D30" s="3"/>
      <c r="E30" s="3"/>
      <c r="F30" s="3"/>
      <c r="G30" s="3"/>
      <c r="H30" s="3"/>
      <c r="I30" s="3"/>
      <c r="J30" s="3"/>
    </row>
  </sheetData>
  <mergeCells count="33">
    <mergeCell ref="A1:J1"/>
    <mergeCell ref="A3:B3"/>
    <mergeCell ref="C3:J3"/>
    <mergeCell ref="A4:B4"/>
    <mergeCell ref="C4:E4"/>
    <mergeCell ref="G4:J4"/>
    <mergeCell ref="I5:J5"/>
    <mergeCell ref="I6:J6"/>
    <mergeCell ref="I7:J7"/>
    <mergeCell ref="I8:J8"/>
    <mergeCell ref="I9:J9"/>
    <mergeCell ref="B10:E10"/>
    <mergeCell ref="F10:J10"/>
    <mergeCell ref="B11:E11"/>
    <mergeCell ref="F11:J11"/>
    <mergeCell ref="A12:C12"/>
    <mergeCell ref="D12:F12"/>
    <mergeCell ref="A18:C18"/>
    <mergeCell ref="D18:J18"/>
    <mergeCell ref="A19:G19"/>
    <mergeCell ref="A21:J21"/>
    <mergeCell ref="A22:J22"/>
    <mergeCell ref="A23:J23"/>
    <mergeCell ref="A24:J24"/>
    <mergeCell ref="A25:J25"/>
    <mergeCell ref="A26:J26"/>
    <mergeCell ref="A10:A11"/>
    <mergeCell ref="A14:A15"/>
    <mergeCell ref="G12:G13"/>
    <mergeCell ref="H12:H13"/>
    <mergeCell ref="I12:I13"/>
    <mergeCell ref="J12:J13"/>
    <mergeCell ref="A5:B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1"/>
  <sheetViews>
    <sheetView workbookViewId="0">
      <selection activeCell="I27" sqref="I27"/>
    </sheetView>
  </sheetViews>
  <sheetFormatPr defaultColWidth="9" defaultRowHeight="13.5"/>
  <sheetData>
    <row r="1" spans="1:10">
      <c r="A1" t="s">
        <v>658</v>
      </c>
      <c r="B1" t="s">
        <v>659</v>
      </c>
      <c r="C1" t="s">
        <v>660</v>
      </c>
      <c r="D1" t="s">
        <v>661</v>
      </c>
      <c r="E1" t="s">
        <v>662</v>
      </c>
      <c r="F1" t="s">
        <v>663</v>
      </c>
      <c r="G1" t="s">
        <v>664</v>
      </c>
      <c r="H1" t="s">
        <v>665</v>
      </c>
      <c r="I1" t="s">
        <v>666</v>
      </c>
      <c r="J1" t="s">
        <v>667</v>
      </c>
    </row>
    <row r="2" spans="1:10">
      <c r="A2" t="s">
        <v>668</v>
      </c>
      <c r="B2" t="s">
        <v>669</v>
      </c>
      <c r="C2" t="s">
        <v>670</v>
      </c>
      <c r="D2" t="s">
        <v>671</v>
      </c>
      <c r="E2" t="s">
        <v>672</v>
      </c>
      <c r="F2" t="s">
        <v>673</v>
      </c>
      <c r="G2" t="s">
        <v>674</v>
      </c>
      <c r="H2" t="s">
        <v>675</v>
      </c>
      <c r="I2" t="s">
        <v>676</v>
      </c>
      <c r="J2" t="s">
        <v>677</v>
      </c>
    </row>
    <row r="3" spans="1:10">
      <c r="A3" t="s">
        <v>678</v>
      </c>
      <c r="B3" t="s">
        <v>679</v>
      </c>
      <c r="C3" t="s">
        <v>680</v>
      </c>
      <c r="D3" t="s">
        <v>681</v>
      </c>
      <c r="E3" t="s">
        <v>682</v>
      </c>
      <c r="F3" t="s">
        <v>683</v>
      </c>
      <c r="G3" t="s">
        <v>684</v>
      </c>
      <c r="H3" t="s">
        <v>685</v>
      </c>
      <c r="I3" t="s">
        <v>686</v>
      </c>
      <c r="J3" t="s">
        <v>687</v>
      </c>
    </row>
    <row r="4" spans="1:10">
      <c r="A4" t="s">
        <v>688</v>
      </c>
      <c r="B4" t="s">
        <v>689</v>
      </c>
      <c r="C4" t="s">
        <v>690</v>
      </c>
      <c r="D4" t="s">
        <v>691</v>
      </c>
      <c r="F4" t="s">
        <v>692</v>
      </c>
      <c r="G4" t="s">
        <v>693</v>
      </c>
      <c r="H4" t="s">
        <v>694</v>
      </c>
      <c r="I4" t="s">
        <v>695</v>
      </c>
      <c r="J4" t="s">
        <v>696</v>
      </c>
    </row>
    <row r="5" spans="1:10">
      <c r="A5" t="s">
        <v>697</v>
      </c>
      <c r="B5" t="s">
        <v>698</v>
      </c>
      <c r="C5" t="s">
        <v>699</v>
      </c>
      <c r="D5" t="s">
        <v>700</v>
      </c>
      <c r="F5" t="s">
        <v>701</v>
      </c>
      <c r="G5" t="s">
        <v>702</v>
      </c>
      <c r="H5" t="s">
        <v>703</v>
      </c>
      <c r="I5" t="s">
        <v>704</v>
      </c>
      <c r="J5" t="s">
        <v>705</v>
      </c>
    </row>
    <row r="6" spans="1:10">
      <c r="A6" t="s">
        <v>706</v>
      </c>
      <c r="B6" t="s">
        <v>707</v>
      </c>
      <c r="C6" t="s">
        <v>708</v>
      </c>
      <c r="D6" t="s">
        <v>709</v>
      </c>
      <c r="F6" t="s">
        <v>710</v>
      </c>
      <c r="G6" t="s">
        <v>711</v>
      </c>
      <c r="H6" t="s">
        <v>712</v>
      </c>
      <c r="I6" t="s">
        <v>713</v>
      </c>
      <c r="J6" t="s">
        <v>714</v>
      </c>
    </row>
    <row r="7" spans="1:10">
      <c r="A7" t="s">
        <v>715</v>
      </c>
      <c r="B7" t="s">
        <v>716</v>
      </c>
      <c r="C7" t="s">
        <v>717</v>
      </c>
      <c r="D7" t="s">
        <v>718</v>
      </c>
      <c r="F7" t="s">
        <v>719</v>
      </c>
      <c r="G7" t="s">
        <v>720</v>
      </c>
      <c r="H7" t="s">
        <v>721</v>
      </c>
      <c r="I7" t="s">
        <v>722</v>
      </c>
    </row>
    <row r="8" spans="1:10">
      <c r="A8" t="s">
        <v>723</v>
      </c>
      <c r="C8" t="s">
        <v>724</v>
      </c>
      <c r="D8" t="s">
        <v>725</v>
      </c>
      <c r="F8" t="s">
        <v>726</v>
      </c>
      <c r="H8" t="s">
        <v>727</v>
      </c>
      <c r="I8" t="s">
        <v>728</v>
      </c>
    </row>
    <row r="9" spans="1:10">
      <c r="A9" t="s">
        <v>729</v>
      </c>
      <c r="C9" t="s">
        <v>730</v>
      </c>
      <c r="D9" t="s">
        <v>731</v>
      </c>
      <c r="F9" t="s">
        <v>714</v>
      </c>
      <c r="H9" t="s">
        <v>732</v>
      </c>
      <c r="I9" t="s">
        <v>733</v>
      </c>
    </row>
    <row r="10" spans="1:10">
      <c r="D10" t="s">
        <v>734</v>
      </c>
      <c r="H10" t="s">
        <v>735</v>
      </c>
      <c r="I10" t="s">
        <v>736</v>
      </c>
    </row>
    <row r="11" spans="1:10">
      <c r="D11" t="s">
        <v>737</v>
      </c>
      <c r="H11" t="s">
        <v>738</v>
      </c>
      <c r="I11" t="s">
        <v>739</v>
      </c>
    </row>
    <row r="12" spans="1:10">
      <c r="H12" t="s">
        <v>740</v>
      </c>
      <c r="I12" t="s">
        <v>741</v>
      </c>
    </row>
    <row r="13" spans="1:10">
      <c r="H13" t="s">
        <v>742</v>
      </c>
      <c r="I13" t="s">
        <v>743</v>
      </c>
    </row>
    <row r="14" spans="1:10">
      <c r="H14" t="s">
        <v>744</v>
      </c>
      <c r="I14" t="s">
        <v>745</v>
      </c>
    </row>
    <row r="15" spans="1:10">
      <c r="H15" t="s">
        <v>746</v>
      </c>
      <c r="I15" t="s">
        <v>747</v>
      </c>
    </row>
    <row r="16" spans="1:10">
      <c r="H16" t="s">
        <v>748</v>
      </c>
      <c r="I16" t="s">
        <v>749</v>
      </c>
    </row>
    <row r="17" spans="8:9">
      <c r="H17" t="s">
        <v>750</v>
      </c>
      <c r="I17" t="s">
        <v>751</v>
      </c>
    </row>
    <row r="18" spans="8:9">
      <c r="H18" t="s">
        <v>752</v>
      </c>
      <c r="I18" t="s">
        <v>753</v>
      </c>
    </row>
    <row r="19" spans="8:9">
      <c r="H19" t="s">
        <v>754</v>
      </c>
      <c r="I19" t="s">
        <v>755</v>
      </c>
    </row>
    <row r="20" spans="8:9">
      <c r="H20" t="s">
        <v>756</v>
      </c>
      <c r="I20" t="s">
        <v>757</v>
      </c>
    </row>
    <row r="21" spans="8:9">
      <c r="H21" t="s">
        <v>758</v>
      </c>
      <c r="I21" t="s">
        <v>759</v>
      </c>
    </row>
    <row r="22" spans="8:9">
      <c r="H22" t="s">
        <v>760</v>
      </c>
      <c r="I22" t="s">
        <v>761</v>
      </c>
    </row>
    <row r="23" spans="8:9">
      <c r="H23" t="s">
        <v>762</v>
      </c>
      <c r="I23" t="s">
        <v>763</v>
      </c>
    </row>
    <row r="24" spans="8:9">
      <c r="H24" t="s">
        <v>764</v>
      </c>
      <c r="I24" t="s">
        <v>765</v>
      </c>
    </row>
    <row r="25" spans="8:9">
      <c r="H25" t="s">
        <v>766</v>
      </c>
      <c r="I25" t="s">
        <v>767</v>
      </c>
    </row>
    <row r="26" spans="8:9">
      <c r="H26" t="s">
        <v>768</v>
      </c>
      <c r="I26" t="s">
        <v>769</v>
      </c>
    </row>
    <row r="27" spans="8:9">
      <c r="H27" t="s">
        <v>770</v>
      </c>
      <c r="I27" t="s">
        <v>771</v>
      </c>
    </row>
    <row r="28" spans="8:9">
      <c r="H28" t="s">
        <v>772</v>
      </c>
      <c r="I28" t="s">
        <v>773</v>
      </c>
    </row>
    <row r="29" spans="8:9">
      <c r="H29" t="s">
        <v>774</v>
      </c>
      <c r="I29" t="s">
        <v>775</v>
      </c>
    </row>
    <row r="30" spans="8:9">
      <c r="H30" t="s">
        <v>776</v>
      </c>
      <c r="I30" t="s">
        <v>777</v>
      </c>
    </row>
    <row r="31" spans="8:9">
      <c r="H31" t="s">
        <v>778</v>
      </c>
      <c r="I31" t="s">
        <v>779</v>
      </c>
    </row>
    <row r="32" spans="8:9">
      <c r="H32" t="s">
        <v>780</v>
      </c>
      <c r="I32" t="s">
        <v>781</v>
      </c>
    </row>
    <row r="33" spans="8:9">
      <c r="H33" t="s">
        <v>782</v>
      </c>
      <c r="I33" t="s">
        <v>783</v>
      </c>
    </row>
    <row r="34" spans="8:9">
      <c r="H34" t="s">
        <v>784</v>
      </c>
      <c r="I34" t="s">
        <v>785</v>
      </c>
    </row>
    <row r="35" spans="8:9">
      <c r="H35" t="s">
        <v>786</v>
      </c>
      <c r="I35" t="s">
        <v>787</v>
      </c>
    </row>
    <row r="36" spans="8:9">
      <c r="H36" t="s">
        <v>788</v>
      </c>
      <c r="I36" t="s">
        <v>789</v>
      </c>
    </row>
    <row r="37" spans="8:9">
      <c r="H37" t="s">
        <v>790</v>
      </c>
      <c r="I37" t="s">
        <v>791</v>
      </c>
    </row>
    <row r="38" spans="8:9">
      <c r="H38" t="s">
        <v>792</v>
      </c>
      <c r="I38" t="s">
        <v>793</v>
      </c>
    </row>
    <row r="39" spans="8:9">
      <c r="H39" t="s">
        <v>794</v>
      </c>
      <c r="I39" t="s">
        <v>795</v>
      </c>
    </row>
    <row r="40" spans="8:9">
      <c r="H40" t="s">
        <v>796</v>
      </c>
      <c r="I40" t="s">
        <v>797</v>
      </c>
    </row>
    <row r="41" spans="8:9">
      <c r="H41" t="s">
        <v>798</v>
      </c>
      <c r="I41" t="s">
        <v>799</v>
      </c>
    </row>
    <row r="42" spans="8:9">
      <c r="H42" t="s">
        <v>800</v>
      </c>
      <c r="I42" t="s">
        <v>801</v>
      </c>
    </row>
    <row r="43" spans="8:9">
      <c r="H43" t="s">
        <v>802</v>
      </c>
      <c r="I43" t="s">
        <v>803</v>
      </c>
    </row>
    <row r="44" spans="8:9">
      <c r="H44" t="s">
        <v>804</v>
      </c>
      <c r="I44" t="s">
        <v>805</v>
      </c>
    </row>
    <row r="45" spans="8:9">
      <c r="H45" t="s">
        <v>806</v>
      </c>
      <c r="I45" t="s">
        <v>807</v>
      </c>
    </row>
    <row r="46" spans="8:9">
      <c r="H46" t="s">
        <v>808</v>
      </c>
      <c r="I46" t="s">
        <v>809</v>
      </c>
    </row>
    <row r="47" spans="8:9">
      <c r="H47" t="s">
        <v>810</v>
      </c>
      <c r="I47" t="s">
        <v>811</v>
      </c>
    </row>
    <row r="48" spans="8:9">
      <c r="H48" t="s">
        <v>812</v>
      </c>
      <c r="I48" t="s">
        <v>813</v>
      </c>
    </row>
    <row r="49" spans="8:9">
      <c r="H49" t="s">
        <v>814</v>
      </c>
      <c r="I49" t="s">
        <v>815</v>
      </c>
    </row>
    <row r="50" spans="8:9">
      <c r="H50" t="s">
        <v>816</v>
      </c>
      <c r="I50" t="s">
        <v>817</v>
      </c>
    </row>
    <row r="51" spans="8:9">
      <c r="H51" t="s">
        <v>818</v>
      </c>
      <c r="I51" t="s">
        <v>819</v>
      </c>
    </row>
    <row r="52" spans="8:9">
      <c r="H52" t="s">
        <v>820</v>
      </c>
      <c r="I52" t="s">
        <v>821</v>
      </c>
    </row>
    <row r="53" spans="8:9">
      <c r="H53" t="s">
        <v>822</v>
      </c>
      <c r="I53" t="s">
        <v>823</v>
      </c>
    </row>
    <row r="54" spans="8:9">
      <c r="H54" t="s">
        <v>824</v>
      </c>
      <c r="I54" t="s">
        <v>825</v>
      </c>
    </row>
    <row r="55" spans="8:9">
      <c r="H55" t="s">
        <v>826</v>
      </c>
      <c r="I55" t="s">
        <v>827</v>
      </c>
    </row>
    <row r="56" spans="8:9">
      <c r="H56" t="s">
        <v>828</v>
      </c>
      <c r="I56" t="s">
        <v>829</v>
      </c>
    </row>
    <row r="57" spans="8:9">
      <c r="H57" t="s">
        <v>830</v>
      </c>
      <c r="I57" t="s">
        <v>831</v>
      </c>
    </row>
    <row r="58" spans="8:9">
      <c r="H58" t="s">
        <v>832</v>
      </c>
      <c r="I58" t="s">
        <v>833</v>
      </c>
    </row>
    <row r="59" spans="8:9">
      <c r="H59" t="s">
        <v>834</v>
      </c>
      <c r="I59" t="s">
        <v>835</v>
      </c>
    </row>
    <row r="60" spans="8:9">
      <c r="H60" t="s">
        <v>836</v>
      </c>
      <c r="I60" t="s">
        <v>837</v>
      </c>
    </row>
    <row r="61" spans="8:9">
      <c r="H61" t="s">
        <v>838</v>
      </c>
      <c r="I61" t="s">
        <v>839</v>
      </c>
    </row>
    <row r="62" spans="8:9">
      <c r="H62" t="s">
        <v>840</v>
      </c>
      <c r="I62" t="s">
        <v>841</v>
      </c>
    </row>
    <row r="63" spans="8:9">
      <c r="H63" t="s">
        <v>842</v>
      </c>
      <c r="I63" t="s">
        <v>843</v>
      </c>
    </row>
    <row r="64" spans="8:9">
      <c r="H64" t="s">
        <v>844</v>
      </c>
      <c r="I64" t="s">
        <v>845</v>
      </c>
    </row>
    <row r="65" spans="8:9">
      <c r="H65" t="s">
        <v>846</v>
      </c>
      <c r="I65" t="s">
        <v>847</v>
      </c>
    </row>
    <row r="66" spans="8:9">
      <c r="H66" t="s">
        <v>848</v>
      </c>
      <c r="I66" t="s">
        <v>849</v>
      </c>
    </row>
    <row r="67" spans="8:9">
      <c r="H67" t="s">
        <v>850</v>
      </c>
      <c r="I67" t="s">
        <v>851</v>
      </c>
    </row>
    <row r="68" spans="8:9">
      <c r="H68" t="s">
        <v>852</v>
      </c>
      <c r="I68" t="s">
        <v>853</v>
      </c>
    </row>
    <row r="69" spans="8:9">
      <c r="H69" t="s">
        <v>854</v>
      </c>
      <c r="I69" t="s">
        <v>855</v>
      </c>
    </row>
    <row r="70" spans="8:9">
      <c r="H70" t="s">
        <v>856</v>
      </c>
      <c r="I70" t="s">
        <v>857</v>
      </c>
    </row>
    <row r="71" spans="8:9">
      <c r="H71" t="s">
        <v>858</v>
      </c>
      <c r="I71" t="s">
        <v>859</v>
      </c>
    </row>
    <row r="72" spans="8:9">
      <c r="H72" t="s">
        <v>860</v>
      </c>
      <c r="I72" t="s">
        <v>861</v>
      </c>
    </row>
    <row r="73" spans="8:9">
      <c r="H73" t="s">
        <v>862</v>
      </c>
      <c r="I73" t="s">
        <v>863</v>
      </c>
    </row>
    <row r="74" spans="8:9">
      <c r="H74" t="s">
        <v>864</v>
      </c>
      <c r="I74" t="s">
        <v>865</v>
      </c>
    </row>
    <row r="75" spans="8:9">
      <c r="H75" t="s">
        <v>866</v>
      </c>
      <c r="I75" t="s">
        <v>867</v>
      </c>
    </row>
    <row r="76" spans="8:9">
      <c r="H76" t="s">
        <v>868</v>
      </c>
      <c r="I76" t="s">
        <v>869</v>
      </c>
    </row>
    <row r="77" spans="8:9">
      <c r="H77" t="s">
        <v>870</v>
      </c>
      <c r="I77" t="s">
        <v>871</v>
      </c>
    </row>
    <row r="78" spans="8:9">
      <c r="H78" t="s">
        <v>872</v>
      </c>
      <c r="I78" t="s">
        <v>873</v>
      </c>
    </row>
    <row r="79" spans="8:9">
      <c r="H79" t="s">
        <v>874</v>
      </c>
      <c r="I79" t="s">
        <v>875</v>
      </c>
    </row>
    <row r="80" spans="8:9">
      <c r="H80" t="s">
        <v>876</v>
      </c>
      <c r="I80" t="s">
        <v>877</v>
      </c>
    </row>
    <row r="81" spans="8:9">
      <c r="H81" t="s">
        <v>878</v>
      </c>
      <c r="I81" t="s">
        <v>879</v>
      </c>
    </row>
    <row r="82" spans="8:9">
      <c r="H82" t="s">
        <v>880</v>
      </c>
      <c r="I82" t="s">
        <v>881</v>
      </c>
    </row>
    <row r="83" spans="8:9">
      <c r="H83" t="s">
        <v>882</v>
      </c>
      <c r="I83" t="s">
        <v>883</v>
      </c>
    </row>
    <row r="84" spans="8:9">
      <c r="H84" t="s">
        <v>884</v>
      </c>
      <c r="I84" t="s">
        <v>885</v>
      </c>
    </row>
    <row r="85" spans="8:9">
      <c r="H85" t="s">
        <v>886</v>
      </c>
      <c r="I85" t="s">
        <v>887</v>
      </c>
    </row>
    <row r="86" spans="8:9">
      <c r="H86" t="s">
        <v>888</v>
      </c>
      <c r="I86" t="s">
        <v>889</v>
      </c>
    </row>
    <row r="87" spans="8:9">
      <c r="H87" t="s">
        <v>890</v>
      </c>
      <c r="I87" t="s">
        <v>891</v>
      </c>
    </row>
    <row r="88" spans="8:9">
      <c r="H88" t="s">
        <v>892</v>
      </c>
      <c r="I88" t="s">
        <v>893</v>
      </c>
    </row>
    <row r="89" spans="8:9">
      <c r="H89" t="s">
        <v>894</v>
      </c>
      <c r="I89" t="s">
        <v>895</v>
      </c>
    </row>
    <row r="90" spans="8:9">
      <c r="H90" t="s">
        <v>896</v>
      </c>
      <c r="I90" t="s">
        <v>897</v>
      </c>
    </row>
    <row r="91" spans="8:9">
      <c r="H91" t="s">
        <v>898</v>
      </c>
      <c r="I91" t="s">
        <v>899</v>
      </c>
    </row>
    <row r="92" spans="8:9">
      <c r="H92" t="s">
        <v>900</v>
      </c>
      <c r="I92" t="s">
        <v>901</v>
      </c>
    </row>
    <row r="93" spans="8:9">
      <c r="H93" t="s">
        <v>902</v>
      </c>
      <c r="I93" t="s">
        <v>903</v>
      </c>
    </row>
    <row r="94" spans="8:9">
      <c r="H94" t="s">
        <v>904</v>
      </c>
      <c r="I94" t="s">
        <v>905</v>
      </c>
    </row>
    <row r="95" spans="8:9">
      <c r="H95" t="s">
        <v>906</v>
      </c>
      <c r="I95" t="s">
        <v>907</v>
      </c>
    </row>
    <row r="96" spans="8:9">
      <c r="H96" t="s">
        <v>908</v>
      </c>
      <c r="I96" t="s">
        <v>909</v>
      </c>
    </row>
    <row r="97" spans="8:9">
      <c r="H97" t="s">
        <v>910</v>
      </c>
      <c r="I97" t="s">
        <v>911</v>
      </c>
    </row>
    <row r="98" spans="8:9">
      <c r="H98" t="s">
        <v>912</v>
      </c>
      <c r="I98" t="s">
        <v>913</v>
      </c>
    </row>
    <row r="99" spans="8:9">
      <c r="H99" t="s">
        <v>914</v>
      </c>
      <c r="I99" t="s">
        <v>915</v>
      </c>
    </row>
    <row r="100" spans="8:9">
      <c r="H100" t="s">
        <v>916</v>
      </c>
      <c r="I100" t="s">
        <v>917</v>
      </c>
    </row>
    <row r="101" spans="8:9">
      <c r="H101" t="s">
        <v>918</v>
      </c>
      <c r="I101" t="s">
        <v>919</v>
      </c>
    </row>
    <row r="102" spans="8:9">
      <c r="H102" t="s">
        <v>920</v>
      </c>
      <c r="I102" t="s">
        <v>921</v>
      </c>
    </row>
    <row r="103" spans="8:9">
      <c r="H103" t="s">
        <v>922</v>
      </c>
      <c r="I103" t="s">
        <v>923</v>
      </c>
    </row>
    <row r="104" spans="8:9">
      <c r="H104" t="s">
        <v>924</v>
      </c>
      <c r="I104" t="s">
        <v>925</v>
      </c>
    </row>
    <row r="105" spans="8:9">
      <c r="H105" t="s">
        <v>926</v>
      </c>
      <c r="I105" t="s">
        <v>927</v>
      </c>
    </row>
    <row r="106" spans="8:9">
      <c r="H106" t="s">
        <v>928</v>
      </c>
      <c r="I106" t="s">
        <v>929</v>
      </c>
    </row>
    <row r="107" spans="8:9">
      <c r="H107" t="s">
        <v>930</v>
      </c>
      <c r="I107" t="s">
        <v>931</v>
      </c>
    </row>
    <row r="108" spans="8:9">
      <c r="H108" t="s">
        <v>932</v>
      </c>
      <c r="I108" t="s">
        <v>933</v>
      </c>
    </row>
    <row r="109" spans="8:9">
      <c r="H109" t="s">
        <v>934</v>
      </c>
      <c r="I109" t="s">
        <v>935</v>
      </c>
    </row>
    <row r="110" spans="8:9">
      <c r="H110" t="s">
        <v>936</v>
      </c>
      <c r="I110" t="s">
        <v>937</v>
      </c>
    </row>
    <row r="111" spans="8:9">
      <c r="H111" t="s">
        <v>938</v>
      </c>
      <c r="I111" t="s">
        <v>939</v>
      </c>
    </row>
    <row r="112" spans="8:9">
      <c r="H112" t="s">
        <v>940</v>
      </c>
      <c r="I112" t="s">
        <v>941</v>
      </c>
    </row>
    <row r="113" spans="8:9">
      <c r="H113" t="s">
        <v>942</v>
      </c>
      <c r="I113" t="s">
        <v>943</v>
      </c>
    </row>
    <row r="114" spans="8:9">
      <c r="H114" t="s">
        <v>944</v>
      </c>
      <c r="I114" t="s">
        <v>945</v>
      </c>
    </row>
    <row r="115" spans="8:9">
      <c r="H115" t="s">
        <v>946</v>
      </c>
      <c r="I115" t="s">
        <v>947</v>
      </c>
    </row>
    <row r="116" spans="8:9">
      <c r="H116" t="s">
        <v>948</v>
      </c>
      <c r="I116" t="s">
        <v>949</v>
      </c>
    </row>
    <row r="117" spans="8:9">
      <c r="H117" t="s">
        <v>950</v>
      </c>
      <c r="I117" t="s">
        <v>951</v>
      </c>
    </row>
    <row r="118" spans="8:9">
      <c r="H118" t="s">
        <v>952</v>
      </c>
      <c r="I118" t="s">
        <v>953</v>
      </c>
    </row>
    <row r="119" spans="8:9">
      <c r="I119" t="s">
        <v>954</v>
      </c>
    </row>
    <row r="120" spans="8:9">
      <c r="I120" t="s">
        <v>955</v>
      </c>
    </row>
    <row r="121" spans="8:9">
      <c r="I121" t="s">
        <v>956</v>
      </c>
    </row>
    <row r="122" spans="8:9">
      <c r="I122" t="s">
        <v>957</v>
      </c>
    </row>
    <row r="123" spans="8:9">
      <c r="I123" t="s">
        <v>958</v>
      </c>
    </row>
    <row r="124" spans="8:9">
      <c r="I124" t="s">
        <v>959</v>
      </c>
    </row>
    <row r="125" spans="8:9">
      <c r="I125" t="s">
        <v>960</v>
      </c>
    </row>
    <row r="126" spans="8:9">
      <c r="I126" t="s">
        <v>961</v>
      </c>
    </row>
    <row r="127" spans="8:9">
      <c r="I127" t="s">
        <v>962</v>
      </c>
    </row>
    <row r="128" spans="8:9">
      <c r="I128" t="s">
        <v>963</v>
      </c>
    </row>
    <row r="129" spans="9:9">
      <c r="I129" t="s">
        <v>964</v>
      </c>
    </row>
    <row r="130" spans="9:9">
      <c r="I130" t="s">
        <v>965</v>
      </c>
    </row>
    <row r="131" spans="9:9">
      <c r="I131" t="s">
        <v>966</v>
      </c>
    </row>
    <row r="132" spans="9:9">
      <c r="I132" t="s">
        <v>967</v>
      </c>
    </row>
    <row r="133" spans="9:9">
      <c r="I133" t="s">
        <v>968</v>
      </c>
    </row>
    <row r="134" spans="9:9">
      <c r="I134" t="s">
        <v>969</v>
      </c>
    </row>
    <row r="135" spans="9:9">
      <c r="I135" t="s">
        <v>970</v>
      </c>
    </row>
    <row r="136" spans="9:9">
      <c r="I136" t="s">
        <v>971</v>
      </c>
    </row>
    <row r="137" spans="9:9">
      <c r="I137" t="s">
        <v>972</v>
      </c>
    </row>
    <row r="138" spans="9:9">
      <c r="I138" t="s">
        <v>973</v>
      </c>
    </row>
    <row r="139" spans="9:9">
      <c r="I139" t="s">
        <v>974</v>
      </c>
    </row>
    <row r="140" spans="9:9">
      <c r="I140" t="s">
        <v>975</v>
      </c>
    </row>
    <row r="141" spans="9:9">
      <c r="I141" t="s">
        <v>976</v>
      </c>
    </row>
    <row r="142" spans="9:9">
      <c r="I142" t="s">
        <v>977</v>
      </c>
    </row>
    <row r="143" spans="9:9">
      <c r="I143" t="s">
        <v>978</v>
      </c>
    </row>
    <row r="144" spans="9:9">
      <c r="I144" t="s">
        <v>979</v>
      </c>
    </row>
    <row r="145" spans="9:9">
      <c r="I145" t="s">
        <v>980</v>
      </c>
    </row>
    <row r="146" spans="9:9">
      <c r="I146" t="s">
        <v>981</v>
      </c>
    </row>
    <row r="147" spans="9:9">
      <c r="I147" t="s">
        <v>982</v>
      </c>
    </row>
    <row r="148" spans="9:9">
      <c r="I148" t="s">
        <v>983</v>
      </c>
    </row>
    <row r="149" spans="9:9">
      <c r="I149" t="s">
        <v>984</v>
      </c>
    </row>
    <row r="150" spans="9:9">
      <c r="I150" t="s">
        <v>985</v>
      </c>
    </row>
    <row r="151" spans="9:9">
      <c r="I151" t="s">
        <v>986</v>
      </c>
    </row>
    <row r="152" spans="9:9">
      <c r="I152" t="s">
        <v>987</v>
      </c>
    </row>
    <row r="153" spans="9:9">
      <c r="I153" t="s">
        <v>988</v>
      </c>
    </row>
    <row r="154" spans="9:9">
      <c r="I154" t="s">
        <v>989</v>
      </c>
    </row>
    <row r="155" spans="9:9">
      <c r="I155" t="s">
        <v>990</v>
      </c>
    </row>
    <row r="156" spans="9:9">
      <c r="I156" t="s">
        <v>991</v>
      </c>
    </row>
    <row r="157" spans="9:9">
      <c r="I157" t="s">
        <v>992</v>
      </c>
    </row>
    <row r="158" spans="9:9">
      <c r="I158" t="s">
        <v>993</v>
      </c>
    </row>
    <row r="159" spans="9:9">
      <c r="I159" t="s">
        <v>994</v>
      </c>
    </row>
    <row r="160" spans="9:9">
      <c r="I160" t="s">
        <v>995</v>
      </c>
    </row>
    <row r="161" spans="9:9">
      <c r="I161" t="s">
        <v>996</v>
      </c>
    </row>
    <row r="162" spans="9:9">
      <c r="I162" t="s">
        <v>997</v>
      </c>
    </row>
    <row r="163" spans="9:9">
      <c r="I163" t="s">
        <v>998</v>
      </c>
    </row>
    <row r="164" spans="9:9">
      <c r="I164" t="s">
        <v>999</v>
      </c>
    </row>
    <row r="165" spans="9:9">
      <c r="I165" t="s">
        <v>1000</v>
      </c>
    </row>
    <row r="166" spans="9:9">
      <c r="I166" t="s">
        <v>1001</v>
      </c>
    </row>
    <row r="167" spans="9:9">
      <c r="I167" t="s">
        <v>1002</v>
      </c>
    </row>
    <row r="168" spans="9:9">
      <c r="I168" t="s">
        <v>1003</v>
      </c>
    </row>
    <row r="169" spans="9:9">
      <c r="I169" t="s">
        <v>1004</v>
      </c>
    </row>
    <row r="170" spans="9:9">
      <c r="I170" t="s">
        <v>1005</v>
      </c>
    </row>
    <row r="171" spans="9:9">
      <c r="I171" t="s">
        <v>1006</v>
      </c>
    </row>
    <row r="172" spans="9:9">
      <c r="I172" t="s">
        <v>1007</v>
      </c>
    </row>
    <row r="173" spans="9:9">
      <c r="I173" t="s">
        <v>1008</v>
      </c>
    </row>
    <row r="174" spans="9:9">
      <c r="I174" t="s">
        <v>1009</v>
      </c>
    </row>
    <row r="175" spans="9:9">
      <c r="I175" t="s">
        <v>1010</v>
      </c>
    </row>
    <row r="176" spans="9:9">
      <c r="I176" t="s">
        <v>1011</v>
      </c>
    </row>
    <row r="177" spans="9:9">
      <c r="I177" t="s">
        <v>1012</v>
      </c>
    </row>
    <row r="178" spans="9:9">
      <c r="I178" t="s">
        <v>1013</v>
      </c>
    </row>
    <row r="179" spans="9:9">
      <c r="I179" t="s">
        <v>1014</v>
      </c>
    </row>
    <row r="180" spans="9:9">
      <c r="I180" t="s">
        <v>1015</v>
      </c>
    </row>
    <row r="181" spans="9:9">
      <c r="I181" t="s">
        <v>1016</v>
      </c>
    </row>
    <row r="182" spans="9:9">
      <c r="I182" t="s">
        <v>1017</v>
      </c>
    </row>
    <row r="183" spans="9:9">
      <c r="I183" t="s">
        <v>1018</v>
      </c>
    </row>
    <row r="184" spans="9:9">
      <c r="I184" t="s">
        <v>1019</v>
      </c>
    </row>
    <row r="185" spans="9:9">
      <c r="I185" t="s">
        <v>1020</v>
      </c>
    </row>
    <row r="186" spans="9:9">
      <c r="I186" t="s">
        <v>1021</v>
      </c>
    </row>
    <row r="187" spans="9:9">
      <c r="I187" t="s">
        <v>1022</v>
      </c>
    </row>
    <row r="188" spans="9:9">
      <c r="I188" t="s">
        <v>1023</v>
      </c>
    </row>
    <row r="189" spans="9:9">
      <c r="I189" t="s">
        <v>1024</v>
      </c>
    </row>
    <row r="190" spans="9:9">
      <c r="I190" t="s">
        <v>1025</v>
      </c>
    </row>
    <row r="191" spans="9:9">
      <c r="I191" t="s">
        <v>1026</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8"/>
  <sheetViews>
    <sheetView workbookViewId="0">
      <pane xSplit="4" ySplit="9" topLeftCell="E10" activePane="bottomRight" state="frozen"/>
      <selection/>
      <selection pane="topRight"/>
      <selection pane="bottomLeft"/>
      <selection pane="bottomRight" activeCell="E9" sqref="E9"/>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1:12">
      <c r="G1" s="143" t="s">
        <v>124</v>
      </c>
    </row>
    <row r="2" ht="14.25" spans="1:12">
      <c r="L2" s="131" t="s">
        <v>125</v>
      </c>
    </row>
    <row r="3" ht="14.25" spans="1:12">
      <c r="A3" s="131" t="s">
        <v>2</v>
      </c>
      <c r="L3" s="131" t="s">
        <v>3</v>
      </c>
    </row>
    <row r="4" ht="19.5" customHeight="1" spans="1:12">
      <c r="A4" s="132" t="s">
        <v>6</v>
      </c>
      <c r="B4" s="132"/>
      <c r="C4" s="132"/>
      <c r="D4" s="132"/>
      <c r="E4" s="138" t="s">
        <v>102</v>
      </c>
      <c r="F4" s="138" t="s">
        <v>126</v>
      </c>
      <c r="G4" s="138" t="s">
        <v>127</v>
      </c>
      <c r="H4" s="138" t="s">
        <v>128</v>
      </c>
      <c r="I4" s="138"/>
      <c r="J4" s="138" t="s">
        <v>129</v>
      </c>
      <c r="K4" s="138" t="s">
        <v>130</v>
      </c>
      <c r="L4" s="138" t="s">
        <v>131</v>
      </c>
    </row>
    <row r="5" ht="19.5" customHeight="1" spans="1:12">
      <c r="A5" s="138" t="s">
        <v>132</v>
      </c>
      <c r="B5" s="138"/>
      <c r="C5" s="138"/>
      <c r="D5" s="132" t="s">
        <v>133</v>
      </c>
      <c r="E5" s="138"/>
      <c r="F5" s="138"/>
      <c r="G5" s="138"/>
      <c r="H5" s="138" t="s">
        <v>134</v>
      </c>
      <c r="I5" s="138" t="s">
        <v>135</v>
      </c>
      <c r="J5" s="138"/>
      <c r="K5" s="138"/>
      <c r="L5" s="138" t="s">
        <v>134</v>
      </c>
    </row>
    <row r="6" ht="19.5" customHeight="1" spans="1:12">
      <c r="A6" s="138"/>
      <c r="B6" s="138"/>
      <c r="C6" s="138"/>
      <c r="D6" s="132"/>
      <c r="E6" s="138"/>
      <c r="F6" s="138"/>
      <c r="G6" s="138"/>
      <c r="H6" s="138"/>
      <c r="I6" s="138"/>
      <c r="J6" s="138"/>
      <c r="K6" s="138"/>
      <c r="L6" s="138"/>
    </row>
    <row r="7" ht="19.5" customHeight="1" spans="1:12">
      <c r="A7" s="138"/>
      <c r="B7" s="138"/>
      <c r="C7" s="138"/>
      <c r="D7" s="132"/>
      <c r="E7" s="138"/>
      <c r="F7" s="138"/>
      <c r="G7" s="138"/>
      <c r="H7" s="138"/>
      <c r="I7" s="138"/>
      <c r="J7" s="138"/>
      <c r="K7" s="138"/>
      <c r="L7" s="138"/>
    </row>
    <row r="8" ht="19.5" customHeight="1" spans="1:12">
      <c r="A8" s="132" t="s">
        <v>136</v>
      </c>
      <c r="B8" s="132" t="s">
        <v>137</v>
      </c>
      <c r="C8" s="132" t="s">
        <v>138</v>
      </c>
      <c r="D8" s="132" t="s">
        <v>10</v>
      </c>
      <c r="E8" s="138" t="s">
        <v>11</v>
      </c>
      <c r="F8" s="138" t="s">
        <v>12</v>
      </c>
      <c r="G8" s="138" t="s">
        <v>22</v>
      </c>
      <c r="H8" s="138" t="s">
        <v>26</v>
      </c>
      <c r="I8" s="138" t="s">
        <v>31</v>
      </c>
      <c r="J8" s="138" t="s">
        <v>35</v>
      </c>
      <c r="K8" s="138" t="s">
        <v>39</v>
      </c>
      <c r="L8" s="138" t="s">
        <v>43</v>
      </c>
    </row>
    <row r="9" ht="19.5" customHeight="1" spans="1:12">
      <c r="A9" s="132"/>
      <c r="B9" s="132"/>
      <c r="C9" s="132"/>
      <c r="D9" s="132" t="s">
        <v>139</v>
      </c>
      <c r="E9" s="135">
        <v>110.93</v>
      </c>
      <c r="F9" s="135">
        <v>110.55</v>
      </c>
      <c r="G9" s="135">
        <v>0</v>
      </c>
      <c r="H9" s="135">
        <v>0</v>
      </c>
      <c r="I9" s="135"/>
      <c r="J9" s="135">
        <v>0</v>
      </c>
      <c r="K9" s="135">
        <v>0</v>
      </c>
      <c r="L9" s="135">
        <v>0.38</v>
      </c>
    </row>
    <row r="10" ht="19.5" customHeight="1" spans="1:12">
      <c r="A10" s="147" t="s">
        <v>140</v>
      </c>
      <c r="B10" s="148"/>
      <c r="C10" s="148" t="s">
        <v>140</v>
      </c>
      <c r="D10" s="148" t="s">
        <v>141</v>
      </c>
      <c r="E10" s="135">
        <f>E11</f>
        <v>77.31</v>
      </c>
      <c r="F10" s="135">
        <f t="shared" ref="F10:L10" si="0">F11</f>
        <v>76.93</v>
      </c>
      <c r="G10" s="135">
        <f t="shared" si="0"/>
        <v>0</v>
      </c>
      <c r="H10" s="135">
        <f t="shared" si="0"/>
        <v>0</v>
      </c>
      <c r="I10" s="135">
        <f t="shared" si="0"/>
        <v>0</v>
      </c>
      <c r="J10" s="135">
        <f t="shared" si="0"/>
        <v>0</v>
      </c>
      <c r="K10" s="135">
        <f t="shared" si="0"/>
        <v>0</v>
      </c>
      <c r="L10" s="135">
        <f t="shared" si="0"/>
        <v>0.38</v>
      </c>
    </row>
    <row r="11" ht="19.5" customHeight="1" spans="1:12">
      <c r="A11" s="147" t="s">
        <v>142</v>
      </c>
      <c r="B11" s="148"/>
      <c r="C11" s="148" t="s">
        <v>142</v>
      </c>
      <c r="D11" s="148" t="s">
        <v>143</v>
      </c>
      <c r="E11" s="135">
        <f>SUM(E12:E14)</f>
        <v>77.31</v>
      </c>
      <c r="F11" s="135">
        <f t="shared" ref="F11:L11" si="1">SUM(F12:F14)</f>
        <v>76.93</v>
      </c>
      <c r="G11" s="135">
        <f t="shared" si="1"/>
        <v>0</v>
      </c>
      <c r="H11" s="135">
        <f t="shared" si="1"/>
        <v>0</v>
      </c>
      <c r="I11" s="135">
        <f t="shared" si="1"/>
        <v>0</v>
      </c>
      <c r="J11" s="135">
        <f t="shared" si="1"/>
        <v>0</v>
      </c>
      <c r="K11" s="135">
        <f t="shared" si="1"/>
        <v>0</v>
      </c>
      <c r="L11" s="135">
        <f t="shared" si="1"/>
        <v>0.38</v>
      </c>
    </row>
    <row r="12" ht="19.5" customHeight="1" spans="1:12">
      <c r="A12" s="144" t="s">
        <v>144</v>
      </c>
      <c r="B12" s="144"/>
      <c r="C12" s="144"/>
      <c r="D12" s="144" t="s">
        <v>145</v>
      </c>
      <c r="E12" s="135">
        <v>12.38</v>
      </c>
      <c r="F12" s="135">
        <v>12.38</v>
      </c>
      <c r="G12" s="135">
        <v>0</v>
      </c>
      <c r="H12" s="135">
        <v>0</v>
      </c>
      <c r="I12" s="135"/>
      <c r="J12" s="135">
        <v>0</v>
      </c>
      <c r="K12" s="135">
        <v>0</v>
      </c>
      <c r="L12" s="135">
        <v>0</v>
      </c>
    </row>
    <row r="13" ht="19.5" customHeight="1" spans="1:12">
      <c r="A13" s="144" t="s">
        <v>146</v>
      </c>
      <c r="B13" s="144"/>
      <c r="C13" s="144"/>
      <c r="D13" s="144" t="s">
        <v>147</v>
      </c>
      <c r="E13" s="135">
        <v>64.93</v>
      </c>
      <c r="F13" s="135">
        <v>64.55</v>
      </c>
      <c r="G13" s="135">
        <v>0</v>
      </c>
      <c r="H13" s="135">
        <v>0</v>
      </c>
      <c r="I13" s="135"/>
      <c r="J13" s="135">
        <v>0</v>
      </c>
      <c r="K13" s="135">
        <v>0</v>
      </c>
      <c r="L13" s="135">
        <v>0.38</v>
      </c>
    </row>
    <row r="14" ht="19.5" customHeight="1" spans="1:12">
      <c r="A14" s="144" t="s">
        <v>148</v>
      </c>
      <c r="B14" s="144"/>
      <c r="C14" s="144"/>
      <c r="D14" s="144" t="s">
        <v>149</v>
      </c>
      <c r="E14" s="135">
        <v>0</v>
      </c>
      <c r="F14" s="135">
        <v>0</v>
      </c>
      <c r="G14" s="135">
        <v>0</v>
      </c>
      <c r="H14" s="135">
        <v>0</v>
      </c>
      <c r="I14" s="135"/>
      <c r="J14" s="135">
        <v>0</v>
      </c>
      <c r="K14" s="135">
        <v>0</v>
      </c>
      <c r="L14" s="135">
        <v>0</v>
      </c>
    </row>
    <row r="15" ht="19.5" customHeight="1" spans="1:12">
      <c r="A15" s="147" t="s">
        <v>150</v>
      </c>
      <c r="B15" s="148"/>
      <c r="C15" s="148" t="s">
        <v>150</v>
      </c>
      <c r="D15" s="148" t="s">
        <v>151</v>
      </c>
      <c r="E15" s="135">
        <f>E16</f>
        <v>17.64</v>
      </c>
      <c r="F15" s="135">
        <f t="shared" ref="F15:L15" si="2">F16</f>
        <v>17.64</v>
      </c>
      <c r="G15" s="135">
        <f t="shared" si="2"/>
        <v>0</v>
      </c>
      <c r="H15" s="135">
        <f t="shared" si="2"/>
        <v>0</v>
      </c>
      <c r="I15" s="135">
        <f t="shared" si="2"/>
        <v>0</v>
      </c>
      <c r="J15" s="135">
        <f t="shared" si="2"/>
        <v>0</v>
      </c>
      <c r="K15" s="135">
        <f t="shared" si="2"/>
        <v>0</v>
      </c>
      <c r="L15" s="135">
        <f t="shared" si="2"/>
        <v>0</v>
      </c>
    </row>
    <row r="16" ht="19.5" customHeight="1" spans="1:12">
      <c r="A16" s="147" t="s">
        <v>152</v>
      </c>
      <c r="B16" s="148"/>
      <c r="C16" s="148" t="s">
        <v>152</v>
      </c>
      <c r="D16" s="148" t="s">
        <v>153</v>
      </c>
      <c r="E16" s="135">
        <f>SUM(E17:E19)</f>
        <v>17.64</v>
      </c>
      <c r="F16" s="135">
        <f t="shared" ref="F16:L16" si="3">SUM(F17:F19)</f>
        <v>17.64</v>
      </c>
      <c r="G16" s="135">
        <f t="shared" si="3"/>
        <v>0</v>
      </c>
      <c r="H16" s="135">
        <f t="shared" si="3"/>
        <v>0</v>
      </c>
      <c r="I16" s="135">
        <f t="shared" si="3"/>
        <v>0</v>
      </c>
      <c r="J16" s="135">
        <f t="shared" si="3"/>
        <v>0</v>
      </c>
      <c r="K16" s="135">
        <f t="shared" si="3"/>
        <v>0</v>
      </c>
      <c r="L16" s="135">
        <f t="shared" si="3"/>
        <v>0</v>
      </c>
    </row>
    <row r="17" ht="19.5" customHeight="1" spans="1:12">
      <c r="A17" s="144" t="s">
        <v>154</v>
      </c>
      <c r="B17" s="144"/>
      <c r="C17" s="144"/>
      <c r="D17" s="144" t="s">
        <v>155</v>
      </c>
      <c r="E17" s="135">
        <v>4.59</v>
      </c>
      <c r="F17" s="135">
        <v>4.59</v>
      </c>
      <c r="G17" s="135">
        <v>0</v>
      </c>
      <c r="H17" s="135">
        <v>0</v>
      </c>
      <c r="I17" s="135"/>
      <c r="J17" s="135">
        <v>0</v>
      </c>
      <c r="K17" s="135">
        <v>0</v>
      </c>
      <c r="L17" s="135">
        <v>0</v>
      </c>
    </row>
    <row r="18" ht="19.5" customHeight="1" spans="1:12">
      <c r="A18" s="144" t="s">
        <v>156</v>
      </c>
      <c r="B18" s="144"/>
      <c r="C18" s="144"/>
      <c r="D18" s="144" t="s">
        <v>157</v>
      </c>
      <c r="E18" s="135">
        <v>8.7</v>
      </c>
      <c r="F18" s="135">
        <v>8.7</v>
      </c>
      <c r="G18" s="135">
        <v>0</v>
      </c>
      <c r="H18" s="135">
        <v>0</v>
      </c>
      <c r="I18" s="135"/>
      <c r="J18" s="135">
        <v>0</v>
      </c>
      <c r="K18" s="135">
        <v>0</v>
      </c>
      <c r="L18" s="135">
        <v>0</v>
      </c>
    </row>
    <row r="19" ht="19.5" customHeight="1" spans="1:12">
      <c r="A19" s="144" t="s">
        <v>158</v>
      </c>
      <c r="B19" s="144"/>
      <c r="C19" s="144"/>
      <c r="D19" s="144" t="s">
        <v>159</v>
      </c>
      <c r="E19" s="135">
        <v>4.35</v>
      </c>
      <c r="F19" s="135">
        <v>4.35</v>
      </c>
      <c r="G19" s="135">
        <v>0</v>
      </c>
      <c r="H19" s="135">
        <v>0</v>
      </c>
      <c r="I19" s="135"/>
      <c r="J19" s="135">
        <v>0</v>
      </c>
      <c r="K19" s="135">
        <v>0</v>
      </c>
      <c r="L19" s="135">
        <v>0</v>
      </c>
    </row>
    <row r="20" ht="19.5" customHeight="1" spans="1:12">
      <c r="A20" s="147" t="s">
        <v>160</v>
      </c>
      <c r="B20" s="148"/>
      <c r="C20" s="148" t="s">
        <v>160</v>
      </c>
      <c r="D20" s="148" t="s">
        <v>161</v>
      </c>
      <c r="E20" s="135">
        <f>E21</f>
        <v>7.57</v>
      </c>
      <c r="F20" s="135">
        <f t="shared" ref="F20:L20" si="4">F21</f>
        <v>7.57</v>
      </c>
      <c r="G20" s="135">
        <f t="shared" si="4"/>
        <v>0</v>
      </c>
      <c r="H20" s="135">
        <f t="shared" si="4"/>
        <v>0</v>
      </c>
      <c r="I20" s="135">
        <f t="shared" si="4"/>
        <v>0</v>
      </c>
      <c r="J20" s="135">
        <f t="shared" si="4"/>
        <v>0</v>
      </c>
      <c r="K20" s="135">
        <f t="shared" si="4"/>
        <v>0</v>
      </c>
      <c r="L20" s="135">
        <f t="shared" si="4"/>
        <v>0</v>
      </c>
    </row>
    <row r="21" ht="19.5" customHeight="1" spans="1:12">
      <c r="A21" s="147" t="s">
        <v>162</v>
      </c>
      <c r="B21" s="148"/>
      <c r="C21" s="148" t="s">
        <v>162</v>
      </c>
      <c r="D21" s="148" t="s">
        <v>163</v>
      </c>
      <c r="E21" s="135">
        <f>SUM(E22:E24)</f>
        <v>7.57</v>
      </c>
      <c r="F21" s="135">
        <f t="shared" ref="F21:L21" si="5">SUM(F22:F24)</f>
        <v>7.57</v>
      </c>
      <c r="G21" s="135">
        <f t="shared" si="5"/>
        <v>0</v>
      </c>
      <c r="H21" s="135">
        <f t="shared" si="5"/>
        <v>0</v>
      </c>
      <c r="I21" s="135">
        <f t="shared" si="5"/>
        <v>0</v>
      </c>
      <c r="J21" s="135">
        <f t="shared" si="5"/>
        <v>0</v>
      </c>
      <c r="K21" s="135">
        <f t="shared" si="5"/>
        <v>0</v>
      </c>
      <c r="L21" s="135">
        <f t="shared" si="5"/>
        <v>0</v>
      </c>
    </row>
    <row r="22" ht="19.5" customHeight="1" spans="1:12">
      <c r="A22" s="144" t="s">
        <v>164</v>
      </c>
      <c r="B22" s="144"/>
      <c r="C22" s="144"/>
      <c r="D22" s="144" t="s">
        <v>165</v>
      </c>
      <c r="E22" s="135">
        <v>3.79</v>
      </c>
      <c r="F22" s="135">
        <v>3.79</v>
      </c>
      <c r="G22" s="135">
        <v>0</v>
      </c>
      <c r="H22" s="135">
        <v>0</v>
      </c>
      <c r="I22" s="135"/>
      <c r="J22" s="135">
        <v>0</v>
      </c>
      <c r="K22" s="135">
        <v>0</v>
      </c>
      <c r="L22" s="135">
        <v>0</v>
      </c>
    </row>
    <row r="23" ht="19.5" customHeight="1" spans="1:12">
      <c r="A23" s="144" t="s">
        <v>166</v>
      </c>
      <c r="B23" s="144"/>
      <c r="C23" s="144"/>
      <c r="D23" s="144" t="s">
        <v>167</v>
      </c>
      <c r="E23" s="135">
        <v>3.29</v>
      </c>
      <c r="F23" s="135">
        <v>3.29</v>
      </c>
      <c r="G23" s="135">
        <v>0</v>
      </c>
      <c r="H23" s="135">
        <v>0</v>
      </c>
      <c r="I23" s="135"/>
      <c r="J23" s="135">
        <v>0</v>
      </c>
      <c r="K23" s="135">
        <v>0</v>
      </c>
      <c r="L23" s="135">
        <v>0</v>
      </c>
    </row>
    <row r="24" ht="19.5" customHeight="1" spans="1:12">
      <c r="A24" s="144" t="s">
        <v>168</v>
      </c>
      <c r="B24" s="144"/>
      <c r="C24" s="144"/>
      <c r="D24" s="144" t="s">
        <v>169</v>
      </c>
      <c r="E24" s="135">
        <v>0.49</v>
      </c>
      <c r="F24" s="135">
        <v>0.49</v>
      </c>
      <c r="G24" s="135">
        <v>0</v>
      </c>
      <c r="H24" s="135">
        <v>0</v>
      </c>
      <c r="I24" s="135"/>
      <c r="J24" s="135">
        <v>0</v>
      </c>
      <c r="K24" s="135">
        <v>0</v>
      </c>
      <c r="L24" s="135">
        <v>0</v>
      </c>
    </row>
    <row r="25" ht="19.5" customHeight="1" spans="1:12">
      <c r="A25" s="147" t="s">
        <v>170</v>
      </c>
      <c r="B25" s="148"/>
      <c r="C25" s="148" t="s">
        <v>170</v>
      </c>
      <c r="D25" s="148" t="s">
        <v>171</v>
      </c>
      <c r="E25" s="135">
        <f>E26</f>
        <v>8.41</v>
      </c>
      <c r="F25" s="135">
        <f t="shared" ref="F25:L25" si="6">F26</f>
        <v>8.41</v>
      </c>
      <c r="G25" s="135">
        <f t="shared" si="6"/>
        <v>0</v>
      </c>
      <c r="H25" s="135">
        <f t="shared" si="6"/>
        <v>0</v>
      </c>
      <c r="I25" s="135">
        <f t="shared" si="6"/>
        <v>0</v>
      </c>
      <c r="J25" s="135">
        <f t="shared" si="6"/>
        <v>0</v>
      </c>
      <c r="K25" s="135">
        <f t="shared" si="6"/>
        <v>0</v>
      </c>
      <c r="L25" s="135">
        <f t="shared" si="6"/>
        <v>0</v>
      </c>
    </row>
    <row r="26" ht="19.5" customHeight="1" spans="1:12">
      <c r="A26" s="147" t="s">
        <v>172</v>
      </c>
      <c r="B26" s="148"/>
      <c r="C26" s="148" t="s">
        <v>172</v>
      </c>
      <c r="D26" s="148" t="s">
        <v>173</v>
      </c>
      <c r="E26" s="135">
        <f>E27</f>
        <v>8.41</v>
      </c>
      <c r="F26" s="135">
        <f t="shared" ref="F26:L26" si="7">F27</f>
        <v>8.41</v>
      </c>
      <c r="G26" s="135">
        <f t="shared" si="7"/>
        <v>0</v>
      </c>
      <c r="H26" s="135">
        <f t="shared" si="7"/>
        <v>0</v>
      </c>
      <c r="I26" s="135">
        <f t="shared" si="7"/>
        <v>0</v>
      </c>
      <c r="J26" s="135">
        <f t="shared" si="7"/>
        <v>0</v>
      </c>
      <c r="K26" s="135">
        <f t="shared" si="7"/>
        <v>0</v>
      </c>
      <c r="L26" s="135">
        <f t="shared" si="7"/>
        <v>0</v>
      </c>
    </row>
    <row r="27" ht="19.5" customHeight="1" spans="1:12">
      <c r="A27" s="144" t="s">
        <v>174</v>
      </c>
      <c r="B27" s="144"/>
      <c r="C27" s="144"/>
      <c r="D27" s="144" t="s">
        <v>175</v>
      </c>
      <c r="E27" s="135">
        <v>8.41</v>
      </c>
      <c r="F27" s="135">
        <v>8.41</v>
      </c>
      <c r="G27" s="135">
        <v>0</v>
      </c>
      <c r="H27" s="135">
        <v>0</v>
      </c>
      <c r="I27" s="135"/>
      <c r="J27" s="135">
        <v>0</v>
      </c>
      <c r="K27" s="135">
        <v>0</v>
      </c>
      <c r="L27" s="135">
        <v>0</v>
      </c>
    </row>
    <row r="28" ht="19.5" customHeight="1" spans="1:12">
      <c r="A28" s="144" t="s">
        <v>176</v>
      </c>
      <c r="B28" s="144"/>
      <c r="C28" s="144"/>
      <c r="D28" s="144"/>
      <c r="E28" s="144"/>
      <c r="F28" s="144"/>
      <c r="G28" s="144"/>
      <c r="H28" s="144"/>
      <c r="I28" s="144"/>
      <c r="J28" s="144"/>
      <c r="K28" s="144"/>
      <c r="L28" s="144"/>
    </row>
  </sheetData>
  <mergeCells count="34">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L28"/>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pane xSplit="4" ySplit="9" topLeftCell="E10" activePane="bottomRight" state="frozen"/>
      <selection/>
      <selection pane="topRight"/>
      <selection pane="bottomLeft"/>
      <selection pane="bottomRight" activeCell="J22" sqref="J22"/>
    </sheetView>
  </sheetViews>
  <sheetFormatPr defaultColWidth="9" defaultRowHeight="13.5"/>
  <cols>
    <col min="1" max="3" width="3.25" customWidth="1"/>
    <col min="4" max="4" width="32.75" customWidth="1"/>
    <col min="5" max="10" width="18.75" customWidth="1"/>
  </cols>
  <sheetData>
    <row r="1" ht="27" spans="1:10">
      <c r="F1" s="143" t="s">
        <v>177</v>
      </c>
    </row>
    <row r="2" ht="14.25" spans="1:10">
      <c r="J2" s="131" t="s">
        <v>178</v>
      </c>
    </row>
    <row r="3" ht="14.25" spans="1:10">
      <c r="A3" s="131" t="s">
        <v>2</v>
      </c>
      <c r="J3" s="131" t="s">
        <v>3</v>
      </c>
    </row>
    <row r="4" ht="19.5" customHeight="1" spans="1:10">
      <c r="A4" s="132" t="s">
        <v>6</v>
      </c>
      <c r="B4" s="132"/>
      <c r="C4" s="132"/>
      <c r="D4" s="132"/>
      <c r="E4" s="138" t="s">
        <v>105</v>
      </c>
      <c r="F4" s="138" t="s">
        <v>179</v>
      </c>
      <c r="G4" s="138" t="s">
        <v>180</v>
      </c>
      <c r="H4" s="138" t="s">
        <v>181</v>
      </c>
      <c r="I4" s="138" t="s">
        <v>182</v>
      </c>
      <c r="J4" s="138" t="s">
        <v>183</v>
      </c>
    </row>
    <row r="5" ht="19.5" customHeight="1" spans="1:10">
      <c r="A5" s="138" t="s">
        <v>132</v>
      </c>
      <c r="B5" s="138"/>
      <c r="C5" s="138"/>
      <c r="D5" s="132" t="s">
        <v>133</v>
      </c>
      <c r="E5" s="138"/>
      <c r="F5" s="138"/>
      <c r="G5" s="138"/>
      <c r="H5" s="138"/>
      <c r="I5" s="138"/>
      <c r="J5" s="138"/>
    </row>
    <row r="6" ht="19.5" customHeight="1" spans="1:10">
      <c r="A6" s="138"/>
      <c r="B6" s="138"/>
      <c r="C6" s="138"/>
      <c r="D6" s="132"/>
      <c r="E6" s="138"/>
      <c r="F6" s="138"/>
      <c r="G6" s="138"/>
      <c r="H6" s="138"/>
      <c r="I6" s="138"/>
      <c r="J6" s="138"/>
    </row>
    <row r="7" ht="19.5" customHeight="1" spans="1:10">
      <c r="A7" s="138"/>
      <c r="B7" s="138"/>
      <c r="C7" s="138"/>
      <c r="D7" s="132"/>
      <c r="E7" s="138"/>
      <c r="F7" s="138"/>
      <c r="G7" s="138"/>
      <c r="H7" s="138"/>
      <c r="I7" s="138"/>
      <c r="J7" s="138"/>
    </row>
    <row r="8" ht="19.5" customHeight="1" spans="1:10">
      <c r="A8" s="132" t="s">
        <v>136</v>
      </c>
      <c r="B8" s="132" t="s">
        <v>137</v>
      </c>
      <c r="C8" s="132" t="s">
        <v>138</v>
      </c>
      <c r="D8" s="132" t="s">
        <v>10</v>
      </c>
      <c r="E8" s="138" t="s">
        <v>11</v>
      </c>
      <c r="F8" s="138" t="s">
        <v>12</v>
      </c>
      <c r="G8" s="138" t="s">
        <v>22</v>
      </c>
      <c r="H8" s="138" t="s">
        <v>26</v>
      </c>
      <c r="I8" s="138" t="s">
        <v>31</v>
      </c>
      <c r="J8" s="138" t="s">
        <v>35</v>
      </c>
    </row>
    <row r="9" ht="19.5" customHeight="1" spans="1:10">
      <c r="A9" s="132"/>
      <c r="B9" s="132"/>
      <c r="C9" s="132"/>
      <c r="D9" s="132" t="s">
        <v>139</v>
      </c>
      <c r="E9" s="135">
        <v>113.64</v>
      </c>
      <c r="F9" s="135">
        <v>109.54</v>
      </c>
      <c r="G9" s="135">
        <v>4.11</v>
      </c>
      <c r="H9" s="135"/>
      <c r="I9" s="135"/>
      <c r="J9" s="135"/>
    </row>
    <row r="10" ht="19.5" customHeight="1" spans="1:10">
      <c r="A10" s="147" t="s">
        <v>140</v>
      </c>
      <c r="B10" s="148"/>
      <c r="C10" s="148" t="s">
        <v>140</v>
      </c>
      <c r="D10" s="148" t="s">
        <v>141</v>
      </c>
      <c r="E10" s="135">
        <f>E11</f>
        <v>79.71</v>
      </c>
      <c r="F10" s="135">
        <f>F11</f>
        <v>75.61</v>
      </c>
      <c r="G10" s="135">
        <f>G11</f>
        <v>4.11</v>
      </c>
      <c r="H10" s="135"/>
      <c r="I10" s="135"/>
      <c r="J10" s="135"/>
    </row>
    <row r="11" ht="19.5" customHeight="1" spans="1:10">
      <c r="A11" s="147" t="s">
        <v>142</v>
      </c>
      <c r="B11" s="148"/>
      <c r="C11" s="148" t="s">
        <v>142</v>
      </c>
      <c r="D11" s="148" t="s">
        <v>143</v>
      </c>
      <c r="E11" s="135">
        <f>SUM(E12:E15)</f>
        <v>79.71</v>
      </c>
      <c r="F11" s="135">
        <f>SUM(F12:F15)</f>
        <v>75.61</v>
      </c>
      <c r="G11" s="135">
        <f>SUM(G12:G15)</f>
        <v>4.11</v>
      </c>
      <c r="H11" s="135"/>
      <c r="I11" s="135"/>
      <c r="J11" s="135"/>
    </row>
    <row r="12" ht="19.5" customHeight="1" spans="1:10">
      <c r="A12" s="144" t="s">
        <v>144</v>
      </c>
      <c r="B12" s="144"/>
      <c r="C12" s="144"/>
      <c r="D12" s="144" t="s">
        <v>145</v>
      </c>
      <c r="E12" s="135">
        <v>12.38</v>
      </c>
      <c r="F12" s="135">
        <v>12.38</v>
      </c>
      <c r="G12" s="135"/>
      <c r="H12" s="135"/>
      <c r="I12" s="135"/>
      <c r="J12" s="135"/>
    </row>
    <row r="13" ht="19.5" customHeight="1" spans="1:10">
      <c r="A13" s="144" t="s">
        <v>184</v>
      </c>
      <c r="B13" s="144"/>
      <c r="C13" s="144"/>
      <c r="D13" s="144" t="s">
        <v>185</v>
      </c>
      <c r="E13" s="135">
        <v>0</v>
      </c>
      <c r="F13" s="135">
        <v>0</v>
      </c>
      <c r="G13" s="135"/>
      <c r="H13" s="135"/>
      <c r="I13" s="135"/>
      <c r="J13" s="135"/>
    </row>
    <row r="14" ht="19.5" customHeight="1" spans="1:10">
      <c r="A14" s="144" t="s">
        <v>146</v>
      </c>
      <c r="B14" s="144"/>
      <c r="C14" s="144"/>
      <c r="D14" s="144" t="s">
        <v>147</v>
      </c>
      <c r="E14" s="135">
        <v>64.82</v>
      </c>
      <c r="F14" s="135">
        <v>63.23</v>
      </c>
      <c r="G14" s="135">
        <v>1.6</v>
      </c>
      <c r="H14" s="135"/>
      <c r="I14" s="135"/>
      <c r="J14" s="135"/>
    </row>
    <row r="15" ht="19.5" customHeight="1" spans="1:10">
      <c r="A15" s="144" t="s">
        <v>148</v>
      </c>
      <c r="B15" s="144"/>
      <c r="C15" s="144"/>
      <c r="D15" s="144" t="s">
        <v>149</v>
      </c>
      <c r="E15" s="135">
        <v>2.51</v>
      </c>
      <c r="F15" s="135">
        <v>0</v>
      </c>
      <c r="G15" s="135">
        <v>2.51</v>
      </c>
      <c r="H15" s="135"/>
      <c r="I15" s="135"/>
      <c r="J15" s="135"/>
    </row>
    <row r="16" ht="19.5" customHeight="1" spans="1:10">
      <c r="A16" s="147" t="s">
        <v>150</v>
      </c>
      <c r="B16" s="148"/>
      <c r="C16" s="148" t="s">
        <v>150</v>
      </c>
      <c r="D16" s="148" t="s">
        <v>151</v>
      </c>
      <c r="E16" s="135">
        <f>E17</f>
        <v>17.64</v>
      </c>
      <c r="F16" s="135">
        <f>F17</f>
        <v>17.64</v>
      </c>
      <c r="G16" s="135">
        <f>G17</f>
        <v>0</v>
      </c>
      <c r="H16" s="135"/>
      <c r="I16" s="135"/>
      <c r="J16" s="135"/>
    </row>
    <row r="17" ht="19.5" customHeight="1" spans="1:10">
      <c r="A17" s="147" t="s">
        <v>152</v>
      </c>
      <c r="B17" s="148"/>
      <c r="C17" s="148" t="s">
        <v>152</v>
      </c>
      <c r="D17" s="148" t="s">
        <v>153</v>
      </c>
      <c r="E17" s="135">
        <f>SUM(E18:E20)</f>
        <v>17.64</v>
      </c>
      <c r="F17" s="135">
        <f>SUM(F18:F20)</f>
        <v>17.64</v>
      </c>
      <c r="G17" s="135">
        <f>SUM(G18:G20)</f>
        <v>0</v>
      </c>
      <c r="H17" s="135"/>
      <c r="I17" s="135"/>
      <c r="J17" s="135"/>
    </row>
    <row r="18" ht="19.5" customHeight="1" spans="1:10">
      <c r="A18" s="144" t="s">
        <v>154</v>
      </c>
      <c r="B18" s="144"/>
      <c r="C18" s="144"/>
      <c r="D18" s="144" t="s">
        <v>155</v>
      </c>
      <c r="E18" s="135">
        <v>4.59</v>
      </c>
      <c r="F18" s="135">
        <v>4.59</v>
      </c>
      <c r="G18" s="135"/>
      <c r="H18" s="135"/>
      <c r="I18" s="135"/>
      <c r="J18" s="135"/>
    </row>
    <row r="19" ht="19.5" customHeight="1" spans="1:10">
      <c r="A19" s="144" t="s">
        <v>156</v>
      </c>
      <c r="B19" s="144"/>
      <c r="C19" s="144"/>
      <c r="D19" s="144" t="s">
        <v>157</v>
      </c>
      <c r="E19" s="135">
        <v>8.7</v>
      </c>
      <c r="F19" s="135">
        <v>8.7</v>
      </c>
      <c r="G19" s="135"/>
      <c r="H19" s="135"/>
      <c r="I19" s="135"/>
      <c r="J19" s="135"/>
    </row>
    <row r="20" ht="19.5" customHeight="1" spans="1:10">
      <c r="A20" s="144" t="s">
        <v>158</v>
      </c>
      <c r="B20" s="144"/>
      <c r="C20" s="144"/>
      <c r="D20" s="144" t="s">
        <v>159</v>
      </c>
      <c r="E20" s="135">
        <v>4.35</v>
      </c>
      <c r="F20" s="135">
        <v>4.35</v>
      </c>
      <c r="G20" s="135"/>
      <c r="H20" s="135"/>
      <c r="I20" s="135"/>
      <c r="J20" s="135"/>
    </row>
    <row r="21" ht="19.5" customHeight="1" spans="1:10">
      <c r="A21" s="147" t="s">
        <v>160</v>
      </c>
      <c r="B21" s="148"/>
      <c r="C21" s="148" t="s">
        <v>160</v>
      </c>
      <c r="D21" s="148" t="s">
        <v>161</v>
      </c>
      <c r="E21" s="135">
        <f>E22</f>
        <v>7.88</v>
      </c>
      <c r="F21" s="135">
        <f>F22</f>
        <v>7.88</v>
      </c>
      <c r="G21" s="135"/>
      <c r="H21" s="135"/>
      <c r="I21" s="135"/>
      <c r="J21" s="135"/>
    </row>
    <row r="22" ht="19.5" customHeight="1" spans="1:10">
      <c r="A22" s="147" t="s">
        <v>162</v>
      </c>
      <c r="B22" s="148"/>
      <c r="C22" s="148" t="s">
        <v>162</v>
      </c>
      <c r="D22" s="148" t="s">
        <v>163</v>
      </c>
      <c r="E22" s="135">
        <f>SUM(E23:E25)</f>
        <v>7.88</v>
      </c>
      <c r="F22" s="135">
        <f>SUM(F23:F25)</f>
        <v>7.88</v>
      </c>
      <c r="G22" s="135"/>
      <c r="H22" s="135"/>
      <c r="I22" s="135"/>
      <c r="J22" s="135"/>
    </row>
    <row r="23" ht="19.5" customHeight="1" spans="1:10">
      <c r="A23" s="144" t="s">
        <v>164</v>
      </c>
      <c r="B23" s="144"/>
      <c r="C23" s="144"/>
      <c r="D23" s="144" t="s">
        <v>165</v>
      </c>
      <c r="E23" s="135">
        <v>3.83</v>
      </c>
      <c r="F23" s="135">
        <v>3.83</v>
      </c>
      <c r="G23" s="135"/>
      <c r="H23" s="135"/>
      <c r="I23" s="135"/>
      <c r="J23" s="135"/>
    </row>
    <row r="24" ht="19.5" customHeight="1" spans="1:10">
      <c r="A24" s="144" t="s">
        <v>166</v>
      </c>
      <c r="B24" s="144"/>
      <c r="C24" s="144"/>
      <c r="D24" s="144" t="s">
        <v>167</v>
      </c>
      <c r="E24" s="135">
        <v>3.56</v>
      </c>
      <c r="F24" s="135">
        <v>3.56</v>
      </c>
      <c r="G24" s="135"/>
      <c r="H24" s="135"/>
      <c r="I24" s="135"/>
      <c r="J24" s="135"/>
    </row>
    <row r="25" ht="19.5" customHeight="1" spans="1:10">
      <c r="A25" s="144" t="s">
        <v>168</v>
      </c>
      <c r="B25" s="144"/>
      <c r="C25" s="144"/>
      <c r="D25" s="144" t="s">
        <v>169</v>
      </c>
      <c r="E25" s="135">
        <v>0.49</v>
      </c>
      <c r="F25" s="135">
        <v>0.49</v>
      </c>
      <c r="G25" s="135"/>
      <c r="H25" s="135"/>
      <c r="I25" s="135"/>
      <c r="J25" s="135"/>
    </row>
    <row r="26" ht="19.5" customHeight="1" spans="1:10">
      <c r="A26" s="147" t="s">
        <v>170</v>
      </c>
      <c r="B26" s="148"/>
      <c r="C26" s="148" t="s">
        <v>170</v>
      </c>
      <c r="D26" s="148" t="s">
        <v>171</v>
      </c>
      <c r="E26" s="135">
        <f>E27</f>
        <v>8.41</v>
      </c>
      <c r="F26" s="135">
        <f>F27</f>
        <v>8.41</v>
      </c>
      <c r="G26" s="135"/>
      <c r="H26" s="135"/>
      <c r="I26" s="135"/>
      <c r="J26" s="135"/>
    </row>
    <row r="27" ht="19.5" customHeight="1" spans="1:10">
      <c r="A27" s="147" t="s">
        <v>172</v>
      </c>
      <c r="B27" s="148"/>
      <c r="C27" s="148" t="s">
        <v>172</v>
      </c>
      <c r="D27" s="148" t="s">
        <v>173</v>
      </c>
      <c r="E27" s="135">
        <f>E28</f>
        <v>8.41</v>
      </c>
      <c r="F27" s="135">
        <f>F28</f>
        <v>8.41</v>
      </c>
      <c r="G27" s="135"/>
      <c r="H27" s="135"/>
      <c r="I27" s="135"/>
      <c r="J27" s="135"/>
    </row>
    <row r="28" ht="19.5" customHeight="1" spans="1:10">
      <c r="A28" s="144" t="s">
        <v>174</v>
      </c>
      <c r="B28" s="144"/>
      <c r="C28" s="144"/>
      <c r="D28" s="144" t="s">
        <v>175</v>
      </c>
      <c r="E28" s="135">
        <v>8.41</v>
      </c>
      <c r="F28" s="135">
        <v>8.41</v>
      </c>
      <c r="G28" s="135"/>
      <c r="H28" s="135"/>
      <c r="I28" s="135"/>
      <c r="J28" s="135"/>
    </row>
    <row r="29" ht="19.5" customHeight="1" spans="1:10">
      <c r="A29" s="144" t="s">
        <v>186</v>
      </c>
      <c r="B29" s="144"/>
      <c r="C29" s="144"/>
      <c r="D29" s="144"/>
      <c r="E29" s="144"/>
      <c r="F29" s="144"/>
      <c r="G29" s="144"/>
      <c r="H29" s="144"/>
      <c r="I29" s="144"/>
      <c r="J29" s="144"/>
    </row>
  </sheetData>
  <mergeCells count="3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18" activePane="bottomLeft" state="frozen"/>
      <selection/>
      <selection pane="bottomLeft" activeCell="L15" sqref="L15"/>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1:9">
      <c r="D1" s="143" t="s">
        <v>187</v>
      </c>
    </row>
    <row r="2" ht="14.25" spans="1:9">
      <c r="I2" s="131" t="s">
        <v>188</v>
      </c>
    </row>
    <row r="3" ht="14.25" spans="1:9">
      <c r="A3" s="131" t="s">
        <v>2</v>
      </c>
      <c r="I3" s="131" t="s">
        <v>3</v>
      </c>
    </row>
    <row r="4" ht="19.5" customHeight="1" spans="1:9">
      <c r="A4" s="132" t="s">
        <v>189</v>
      </c>
      <c r="B4" s="132"/>
      <c r="C4" s="132"/>
      <c r="D4" s="132" t="s">
        <v>190</v>
      </c>
      <c r="E4" s="132"/>
      <c r="F4" s="132"/>
      <c r="G4" s="132"/>
      <c r="H4" s="132"/>
      <c r="I4" s="132"/>
    </row>
    <row r="5" ht="19.5" customHeight="1" spans="1:9">
      <c r="A5" s="138" t="s">
        <v>191</v>
      </c>
      <c r="B5" s="138" t="s">
        <v>7</v>
      </c>
      <c r="C5" s="138" t="s">
        <v>192</v>
      </c>
      <c r="D5" s="138" t="s">
        <v>193</v>
      </c>
      <c r="E5" s="138" t="s">
        <v>7</v>
      </c>
      <c r="F5" s="132" t="s">
        <v>139</v>
      </c>
      <c r="G5" s="138" t="s">
        <v>194</v>
      </c>
      <c r="H5" s="138" t="s">
        <v>195</v>
      </c>
      <c r="I5" s="138" t="s">
        <v>196</v>
      </c>
    </row>
    <row r="6" ht="19.5" customHeight="1" spans="1:9">
      <c r="A6" s="138"/>
      <c r="B6" s="138"/>
      <c r="C6" s="138"/>
      <c r="D6" s="138"/>
      <c r="E6" s="138"/>
      <c r="F6" s="132" t="s">
        <v>134</v>
      </c>
      <c r="G6" s="138" t="s">
        <v>194</v>
      </c>
      <c r="H6" s="138"/>
      <c r="I6" s="138"/>
    </row>
    <row r="7" ht="19.5" customHeight="1" spans="1:9">
      <c r="A7" s="132" t="s">
        <v>197</v>
      </c>
      <c r="B7" s="132"/>
      <c r="C7" s="132" t="s">
        <v>11</v>
      </c>
      <c r="D7" s="132" t="s">
        <v>197</v>
      </c>
      <c r="E7" s="132"/>
      <c r="F7" s="132" t="s">
        <v>12</v>
      </c>
      <c r="G7" s="132" t="s">
        <v>22</v>
      </c>
      <c r="H7" s="132" t="s">
        <v>26</v>
      </c>
      <c r="I7" s="132" t="s">
        <v>31</v>
      </c>
    </row>
    <row r="8" ht="19.5" customHeight="1" spans="1:9">
      <c r="A8" s="133" t="s">
        <v>198</v>
      </c>
      <c r="B8" s="132" t="s">
        <v>11</v>
      </c>
      <c r="C8" s="135" t="s">
        <v>14</v>
      </c>
      <c r="D8" s="133" t="s">
        <v>15</v>
      </c>
      <c r="E8" s="132" t="s">
        <v>24</v>
      </c>
      <c r="F8" s="135" t="s">
        <v>199</v>
      </c>
      <c r="G8" s="135" t="s">
        <v>199</v>
      </c>
      <c r="H8" s="135"/>
      <c r="I8" s="135"/>
    </row>
    <row r="9" ht="19.5" customHeight="1" spans="1:9">
      <c r="A9" s="133" t="s">
        <v>200</v>
      </c>
      <c r="B9" s="132" t="s">
        <v>12</v>
      </c>
      <c r="C9" s="135"/>
      <c r="D9" s="133" t="s">
        <v>19</v>
      </c>
      <c r="E9" s="132" t="s">
        <v>29</v>
      </c>
      <c r="F9" s="135"/>
      <c r="G9" s="135"/>
      <c r="H9" s="135"/>
      <c r="I9" s="135"/>
    </row>
    <row r="10" ht="19.5" customHeight="1" spans="1:9">
      <c r="A10" s="133" t="s">
        <v>201</v>
      </c>
      <c r="B10" s="132" t="s">
        <v>22</v>
      </c>
      <c r="C10" s="135"/>
      <c r="D10" s="133" t="s">
        <v>23</v>
      </c>
      <c r="E10" s="132" t="s">
        <v>33</v>
      </c>
      <c r="F10" s="135"/>
      <c r="G10" s="135"/>
      <c r="H10" s="135"/>
      <c r="I10" s="135"/>
    </row>
    <row r="11" ht="19.5" customHeight="1" spans="1:9">
      <c r="A11" s="133"/>
      <c r="B11" s="132" t="s">
        <v>26</v>
      </c>
      <c r="C11" s="135"/>
      <c r="D11" s="133" t="s">
        <v>28</v>
      </c>
      <c r="E11" s="132" t="s">
        <v>37</v>
      </c>
      <c r="F11" s="135"/>
      <c r="G11" s="135"/>
      <c r="H11" s="135"/>
      <c r="I11" s="135"/>
    </row>
    <row r="12" ht="19.5" customHeight="1" spans="1:9">
      <c r="A12" s="133"/>
      <c r="B12" s="132" t="s">
        <v>31</v>
      </c>
      <c r="C12" s="135"/>
      <c r="D12" s="133" t="s">
        <v>32</v>
      </c>
      <c r="E12" s="132" t="s">
        <v>41</v>
      </c>
      <c r="F12" s="135"/>
      <c r="G12" s="135"/>
      <c r="H12" s="135"/>
      <c r="I12" s="135"/>
    </row>
    <row r="13" ht="19.5" customHeight="1" spans="1:9">
      <c r="A13" s="133"/>
      <c r="B13" s="132" t="s">
        <v>35</v>
      </c>
      <c r="C13" s="135"/>
      <c r="D13" s="133" t="s">
        <v>36</v>
      </c>
      <c r="E13" s="132" t="s">
        <v>46</v>
      </c>
      <c r="F13" s="135"/>
      <c r="G13" s="135"/>
      <c r="H13" s="135"/>
      <c r="I13" s="135"/>
    </row>
    <row r="14" ht="19.5" customHeight="1" spans="1:9">
      <c r="A14" s="133"/>
      <c r="B14" s="132" t="s">
        <v>39</v>
      </c>
      <c r="C14" s="135"/>
      <c r="D14" s="133" t="s">
        <v>40</v>
      </c>
      <c r="E14" s="132" t="s">
        <v>49</v>
      </c>
      <c r="F14" s="135"/>
      <c r="G14" s="135"/>
      <c r="H14" s="135"/>
      <c r="I14" s="135"/>
    </row>
    <row r="15" ht="19.5" customHeight="1" spans="1:9">
      <c r="A15" s="133"/>
      <c r="B15" s="132" t="s">
        <v>43</v>
      </c>
      <c r="C15" s="135"/>
      <c r="D15" s="133" t="s">
        <v>45</v>
      </c>
      <c r="E15" s="132" t="s">
        <v>52</v>
      </c>
      <c r="F15" s="135">
        <v>17.64</v>
      </c>
      <c r="G15" s="135">
        <v>17.64</v>
      </c>
      <c r="H15" s="135"/>
      <c r="I15" s="135"/>
    </row>
    <row r="16" ht="19.5" customHeight="1" spans="1:9">
      <c r="A16" s="133"/>
      <c r="B16" s="132" t="s">
        <v>47</v>
      </c>
      <c r="C16" s="135"/>
      <c r="D16" s="133" t="s">
        <v>48</v>
      </c>
      <c r="E16" s="132" t="s">
        <v>55</v>
      </c>
      <c r="F16" s="135">
        <v>7.88</v>
      </c>
      <c r="G16" s="135">
        <v>7.88</v>
      </c>
      <c r="H16" s="135"/>
      <c r="I16" s="135"/>
    </row>
    <row r="17" ht="19.5" customHeight="1" spans="1:9">
      <c r="A17" s="133"/>
      <c r="B17" s="132" t="s">
        <v>50</v>
      </c>
      <c r="C17" s="135"/>
      <c r="D17" s="133" t="s">
        <v>51</v>
      </c>
      <c r="E17" s="132" t="s">
        <v>58</v>
      </c>
      <c r="F17" s="135"/>
      <c r="G17" s="135"/>
      <c r="H17" s="135"/>
      <c r="I17" s="135"/>
    </row>
    <row r="18" ht="19.5" customHeight="1" spans="1:9">
      <c r="A18" s="133"/>
      <c r="B18" s="132" t="s">
        <v>53</v>
      </c>
      <c r="C18" s="135"/>
      <c r="D18" s="133" t="s">
        <v>54</v>
      </c>
      <c r="E18" s="132" t="s">
        <v>61</v>
      </c>
      <c r="F18" s="135"/>
      <c r="G18" s="135"/>
      <c r="H18" s="135"/>
      <c r="I18" s="135"/>
    </row>
    <row r="19" ht="19.5" customHeight="1" spans="1:9">
      <c r="A19" s="133"/>
      <c r="B19" s="132" t="s">
        <v>56</v>
      </c>
      <c r="C19" s="135"/>
      <c r="D19" s="133" t="s">
        <v>57</v>
      </c>
      <c r="E19" s="132" t="s">
        <v>64</v>
      </c>
      <c r="F19" s="135"/>
      <c r="G19" s="135"/>
      <c r="H19" s="135"/>
      <c r="I19" s="135"/>
    </row>
    <row r="20" ht="19.5" customHeight="1" spans="1:9">
      <c r="A20" s="133"/>
      <c r="B20" s="132" t="s">
        <v>59</v>
      </c>
      <c r="C20" s="135"/>
      <c r="D20" s="133" t="s">
        <v>60</v>
      </c>
      <c r="E20" s="132" t="s">
        <v>67</v>
      </c>
      <c r="F20" s="135"/>
      <c r="G20" s="135"/>
      <c r="H20" s="135"/>
      <c r="I20" s="135"/>
    </row>
    <row r="21" ht="19.5" customHeight="1" spans="1:9">
      <c r="A21" s="133"/>
      <c r="B21" s="132" t="s">
        <v>62</v>
      </c>
      <c r="C21" s="135"/>
      <c r="D21" s="133" t="s">
        <v>63</v>
      </c>
      <c r="E21" s="132" t="s">
        <v>70</v>
      </c>
      <c r="F21" s="135"/>
      <c r="G21" s="135"/>
      <c r="H21" s="135"/>
      <c r="I21" s="135"/>
    </row>
    <row r="22" ht="19.5" customHeight="1" spans="1:9">
      <c r="A22" s="133"/>
      <c r="B22" s="132" t="s">
        <v>65</v>
      </c>
      <c r="C22" s="135"/>
      <c r="D22" s="133" t="s">
        <v>66</v>
      </c>
      <c r="E22" s="132" t="s">
        <v>73</v>
      </c>
      <c r="F22" s="135"/>
      <c r="G22" s="135"/>
      <c r="H22" s="135"/>
      <c r="I22" s="135"/>
    </row>
    <row r="23" ht="19.5" customHeight="1" spans="1:9">
      <c r="A23" s="133"/>
      <c r="B23" s="132" t="s">
        <v>68</v>
      </c>
      <c r="C23" s="135"/>
      <c r="D23" s="133" t="s">
        <v>69</v>
      </c>
      <c r="E23" s="132" t="s">
        <v>76</v>
      </c>
      <c r="F23" s="135"/>
      <c r="G23" s="135"/>
      <c r="H23" s="135"/>
      <c r="I23" s="135"/>
    </row>
    <row r="24" ht="19.5" customHeight="1" spans="1:9">
      <c r="A24" s="133"/>
      <c r="B24" s="132" t="s">
        <v>71</v>
      </c>
      <c r="C24" s="135"/>
      <c r="D24" s="133" t="s">
        <v>72</v>
      </c>
      <c r="E24" s="132" t="s">
        <v>79</v>
      </c>
      <c r="F24" s="135"/>
      <c r="G24" s="135"/>
      <c r="H24" s="135"/>
      <c r="I24" s="135"/>
    </row>
    <row r="25" ht="19.5" customHeight="1" spans="1:9">
      <c r="A25" s="133"/>
      <c r="B25" s="132" t="s">
        <v>74</v>
      </c>
      <c r="C25" s="135"/>
      <c r="D25" s="133" t="s">
        <v>75</v>
      </c>
      <c r="E25" s="132" t="s">
        <v>83</v>
      </c>
      <c r="F25" s="135"/>
      <c r="G25" s="135"/>
      <c r="H25" s="135"/>
      <c r="I25" s="135"/>
    </row>
    <row r="26" ht="19.5" customHeight="1" spans="1:9">
      <c r="A26" s="133"/>
      <c r="B26" s="132" t="s">
        <v>77</v>
      </c>
      <c r="C26" s="135"/>
      <c r="D26" s="133" t="s">
        <v>78</v>
      </c>
      <c r="E26" s="132" t="s">
        <v>86</v>
      </c>
      <c r="F26" s="135" t="s">
        <v>80</v>
      </c>
      <c r="G26" s="135" t="s">
        <v>80</v>
      </c>
      <c r="H26" s="135"/>
      <c r="I26" s="135"/>
    </row>
    <row r="27" ht="19.5" customHeight="1" spans="1:9">
      <c r="A27" s="133"/>
      <c r="B27" s="132" t="s">
        <v>81</v>
      </c>
      <c r="C27" s="135"/>
      <c r="D27" s="133" t="s">
        <v>82</v>
      </c>
      <c r="E27" s="132" t="s">
        <v>89</v>
      </c>
      <c r="F27" s="135"/>
      <c r="G27" s="135"/>
      <c r="H27" s="135"/>
      <c r="I27" s="135"/>
    </row>
    <row r="28" ht="19.5" customHeight="1" spans="1:9">
      <c r="A28" s="133"/>
      <c r="B28" s="132" t="s">
        <v>84</v>
      </c>
      <c r="C28" s="135"/>
      <c r="D28" s="133" t="s">
        <v>85</v>
      </c>
      <c r="E28" s="132" t="s">
        <v>92</v>
      </c>
      <c r="F28" s="135"/>
      <c r="G28" s="135"/>
      <c r="H28" s="135"/>
      <c r="I28" s="135"/>
    </row>
    <row r="29" ht="19.5" customHeight="1" spans="1:9">
      <c r="A29" s="133"/>
      <c r="B29" s="132" t="s">
        <v>87</v>
      </c>
      <c r="C29" s="135"/>
      <c r="D29" s="133" t="s">
        <v>88</v>
      </c>
      <c r="E29" s="132" t="s">
        <v>95</v>
      </c>
      <c r="F29" s="135"/>
      <c r="G29" s="135"/>
      <c r="H29" s="135"/>
      <c r="I29" s="135"/>
    </row>
    <row r="30" ht="19.5" customHeight="1" spans="1:9">
      <c r="A30" s="133"/>
      <c r="B30" s="132" t="s">
        <v>90</v>
      </c>
      <c r="C30" s="135"/>
      <c r="D30" s="133" t="s">
        <v>91</v>
      </c>
      <c r="E30" s="132" t="s">
        <v>98</v>
      </c>
      <c r="F30" s="135"/>
      <c r="G30" s="135"/>
      <c r="H30" s="135"/>
      <c r="I30" s="135"/>
    </row>
    <row r="31" ht="19.5" customHeight="1" spans="1:9">
      <c r="A31" s="133"/>
      <c r="B31" s="132" t="s">
        <v>93</v>
      </c>
      <c r="C31" s="135"/>
      <c r="D31" s="133" t="s">
        <v>94</v>
      </c>
      <c r="E31" s="132" t="s">
        <v>101</v>
      </c>
      <c r="F31" s="135"/>
      <c r="G31" s="135"/>
      <c r="H31" s="135"/>
      <c r="I31" s="135"/>
    </row>
    <row r="32" ht="19.5" customHeight="1" spans="1:9">
      <c r="A32" s="133"/>
      <c r="B32" s="132" t="s">
        <v>96</v>
      </c>
      <c r="C32" s="135"/>
      <c r="D32" s="133" t="s">
        <v>97</v>
      </c>
      <c r="E32" s="132" t="s">
        <v>106</v>
      </c>
      <c r="F32" s="135"/>
      <c r="G32" s="135"/>
      <c r="H32" s="135"/>
      <c r="I32" s="135"/>
    </row>
    <row r="33" ht="19.5" customHeight="1" spans="1:9">
      <c r="A33" s="133"/>
      <c r="B33" s="132" t="s">
        <v>99</v>
      </c>
      <c r="C33" s="135"/>
      <c r="D33" s="133" t="s">
        <v>100</v>
      </c>
      <c r="E33" s="132" t="s">
        <v>111</v>
      </c>
      <c r="F33" s="135"/>
      <c r="G33" s="135"/>
      <c r="H33" s="135"/>
      <c r="I33" s="135"/>
    </row>
    <row r="34" ht="19.5" customHeight="1" spans="1:9">
      <c r="A34" s="132" t="s">
        <v>102</v>
      </c>
      <c r="B34" s="132" t="s">
        <v>103</v>
      </c>
      <c r="C34" s="135" t="s">
        <v>14</v>
      </c>
      <c r="D34" s="132" t="s">
        <v>105</v>
      </c>
      <c r="E34" s="132" t="s">
        <v>116</v>
      </c>
      <c r="F34" s="135" t="s">
        <v>202</v>
      </c>
      <c r="G34" s="135" t="s">
        <v>202</v>
      </c>
      <c r="H34" s="135"/>
      <c r="I34" s="135"/>
    </row>
    <row r="35" ht="19.5" customHeight="1" spans="1:9">
      <c r="A35" s="133" t="s">
        <v>203</v>
      </c>
      <c r="B35" s="132" t="s">
        <v>109</v>
      </c>
      <c r="C35" s="135">
        <v>0.32</v>
      </c>
      <c r="D35" s="133" t="s">
        <v>204</v>
      </c>
      <c r="E35" s="132" t="s">
        <v>121</v>
      </c>
      <c r="F35" s="135" t="s">
        <v>27</v>
      </c>
      <c r="G35" s="135" t="s">
        <v>27</v>
      </c>
      <c r="H35" s="135"/>
      <c r="I35" s="135"/>
    </row>
    <row r="36" ht="19.5" customHeight="1" spans="1:9">
      <c r="A36" s="133" t="s">
        <v>198</v>
      </c>
      <c r="B36" s="132" t="s">
        <v>113</v>
      </c>
      <c r="C36" s="135">
        <v>0.32</v>
      </c>
      <c r="D36" s="133"/>
      <c r="E36" s="132" t="s">
        <v>205</v>
      </c>
      <c r="F36" s="135"/>
      <c r="G36" s="135"/>
      <c r="H36" s="135"/>
      <c r="I36" s="135"/>
    </row>
    <row r="37" ht="19.5" customHeight="1" spans="1:9">
      <c r="A37" s="133" t="s">
        <v>200</v>
      </c>
      <c r="B37" s="132" t="s">
        <v>119</v>
      </c>
      <c r="C37" s="135"/>
      <c r="D37" s="132"/>
      <c r="E37" s="132" t="s">
        <v>206</v>
      </c>
      <c r="F37" s="135"/>
      <c r="G37" s="135"/>
      <c r="H37" s="135"/>
      <c r="I37" s="135"/>
    </row>
    <row r="38" ht="19.5" customHeight="1" spans="1:9">
      <c r="A38" s="133" t="s">
        <v>201</v>
      </c>
      <c r="B38" s="132" t="s">
        <v>16</v>
      </c>
      <c r="C38" s="135"/>
      <c r="D38" s="133"/>
      <c r="E38" s="132" t="s">
        <v>207</v>
      </c>
      <c r="F38" s="135"/>
      <c r="G38" s="135"/>
      <c r="H38" s="135"/>
      <c r="I38" s="135"/>
    </row>
    <row r="39" ht="19.5" customHeight="1" spans="1:9">
      <c r="A39" s="132" t="s">
        <v>118</v>
      </c>
      <c r="B39" s="132" t="s">
        <v>20</v>
      </c>
      <c r="C39" s="135" t="s">
        <v>202</v>
      </c>
      <c r="D39" s="132" t="s">
        <v>118</v>
      </c>
      <c r="E39" s="132" t="s">
        <v>208</v>
      </c>
      <c r="F39" s="135" t="s">
        <v>202</v>
      </c>
      <c r="G39" s="135" t="s">
        <v>202</v>
      </c>
      <c r="H39" s="135"/>
      <c r="I39" s="135"/>
    </row>
    <row r="40" ht="19.5" customHeight="1" spans="1:9">
      <c r="A40" s="144" t="s">
        <v>209</v>
      </c>
      <c r="B40" s="144"/>
      <c r="C40" s="144"/>
      <c r="D40" s="144"/>
      <c r="E40" s="144"/>
      <c r="F40" s="144"/>
      <c r="G40" s="144"/>
      <c r="H40" s="144"/>
      <c r="I40" s="144"/>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9"/>
  <sheetViews>
    <sheetView workbookViewId="0">
      <pane xSplit="4" ySplit="9" topLeftCell="E10" activePane="bottomRight" state="frozen"/>
      <selection/>
      <selection pane="topRight"/>
      <selection pane="bottomLeft"/>
      <selection pane="bottomRight" activeCell="E31" sqref="E31"/>
    </sheetView>
  </sheetViews>
  <sheetFormatPr defaultColWidth="9" defaultRowHeight="13.5"/>
  <cols>
    <col min="1" max="3" width="2.75" customWidth="1"/>
    <col min="4" max="4" width="36.75" customWidth="1"/>
    <col min="5" max="7" width="14" customWidth="1"/>
    <col min="8" max="13" width="15" customWidth="1"/>
    <col min="14" max="14" width="14" customWidth="1"/>
    <col min="15" max="15" width="15" customWidth="1"/>
    <col min="16" max="17" width="14" customWidth="1"/>
    <col min="18" max="18" width="15" customWidth="1"/>
    <col min="19" max="20" width="14" customWidth="1"/>
  </cols>
  <sheetData>
    <row r="1" ht="27" spans="1:20">
      <c r="K1" s="143" t="s">
        <v>210</v>
      </c>
    </row>
    <row r="2" ht="14.25" spans="1:20">
      <c r="T2" s="131" t="s">
        <v>211</v>
      </c>
    </row>
    <row r="3" ht="14.25" spans="1:20">
      <c r="A3" s="131" t="s">
        <v>2</v>
      </c>
      <c r="T3" s="131" t="s">
        <v>3</v>
      </c>
    </row>
    <row r="4" ht="19.5" customHeight="1" spans="1:20">
      <c r="A4" s="138" t="s">
        <v>6</v>
      </c>
      <c r="B4" s="138"/>
      <c r="C4" s="138"/>
      <c r="D4" s="138"/>
      <c r="E4" s="138" t="s">
        <v>212</v>
      </c>
      <c r="F4" s="138"/>
      <c r="G4" s="138"/>
      <c r="H4" s="138" t="s">
        <v>213</v>
      </c>
      <c r="I4" s="138"/>
      <c r="J4" s="138"/>
      <c r="K4" s="138" t="s">
        <v>214</v>
      </c>
      <c r="L4" s="138"/>
      <c r="M4" s="138"/>
      <c r="N4" s="138"/>
      <c r="O4" s="138"/>
      <c r="P4" s="138" t="s">
        <v>115</v>
      </c>
      <c r="Q4" s="138"/>
      <c r="R4" s="138"/>
      <c r="S4" s="138"/>
      <c r="T4" s="138"/>
    </row>
    <row r="5" ht="19.5" customHeight="1" spans="1:20">
      <c r="A5" s="138" t="s">
        <v>132</v>
      </c>
      <c r="B5" s="138"/>
      <c r="C5" s="138"/>
      <c r="D5" s="138" t="s">
        <v>133</v>
      </c>
      <c r="E5" s="138" t="s">
        <v>139</v>
      </c>
      <c r="F5" s="138" t="s">
        <v>215</v>
      </c>
      <c r="G5" s="138" t="s">
        <v>216</v>
      </c>
      <c r="H5" s="138" t="s">
        <v>139</v>
      </c>
      <c r="I5" s="138" t="s">
        <v>179</v>
      </c>
      <c r="J5" s="138" t="s">
        <v>180</v>
      </c>
      <c r="K5" s="138" t="s">
        <v>139</v>
      </c>
      <c r="L5" s="138" t="s">
        <v>179</v>
      </c>
      <c r="M5" s="138"/>
      <c r="N5" s="138" t="s">
        <v>179</v>
      </c>
      <c r="O5" s="138" t="s">
        <v>180</v>
      </c>
      <c r="P5" s="138" t="s">
        <v>139</v>
      </c>
      <c r="Q5" s="138" t="s">
        <v>215</v>
      </c>
      <c r="R5" s="138" t="s">
        <v>216</v>
      </c>
      <c r="S5" s="138" t="s">
        <v>216</v>
      </c>
      <c r="T5" s="138"/>
    </row>
    <row r="6" ht="19.5" customHeight="1" spans="1:20">
      <c r="A6" s="138"/>
      <c r="B6" s="138"/>
      <c r="C6" s="138"/>
      <c r="D6" s="138"/>
      <c r="E6" s="138"/>
      <c r="F6" s="138"/>
      <c r="G6" s="138" t="s">
        <v>134</v>
      </c>
      <c r="H6" s="138"/>
      <c r="I6" s="138" t="s">
        <v>217</v>
      </c>
      <c r="J6" s="138" t="s">
        <v>134</v>
      </c>
      <c r="K6" s="138"/>
      <c r="L6" s="138" t="s">
        <v>134</v>
      </c>
      <c r="M6" s="138" t="s">
        <v>218</v>
      </c>
      <c r="N6" s="138" t="s">
        <v>217</v>
      </c>
      <c r="O6" s="138" t="s">
        <v>134</v>
      </c>
      <c r="P6" s="138"/>
      <c r="Q6" s="138"/>
      <c r="R6" s="138" t="s">
        <v>134</v>
      </c>
      <c r="S6" s="138" t="s">
        <v>219</v>
      </c>
      <c r="T6" s="138" t="s">
        <v>220</v>
      </c>
    </row>
    <row r="7" ht="19.5" customHeight="1" spans="1:20">
      <c r="A7" s="138"/>
      <c r="B7" s="138"/>
      <c r="C7" s="138"/>
      <c r="D7" s="138"/>
      <c r="E7" s="138"/>
      <c r="F7" s="138"/>
      <c r="G7" s="138"/>
      <c r="H7" s="138"/>
      <c r="I7" s="138"/>
      <c r="J7" s="138"/>
      <c r="K7" s="138"/>
      <c r="L7" s="138"/>
      <c r="M7" s="138"/>
      <c r="N7" s="138"/>
      <c r="O7" s="138"/>
      <c r="P7" s="138"/>
      <c r="Q7" s="138"/>
      <c r="R7" s="138"/>
      <c r="S7" s="138"/>
      <c r="T7" s="138"/>
    </row>
    <row r="8" ht="19.5" customHeight="1" spans="1:20">
      <c r="A8" s="138" t="s">
        <v>136</v>
      </c>
      <c r="B8" s="138" t="s">
        <v>137</v>
      </c>
      <c r="C8" s="138" t="s">
        <v>138</v>
      </c>
      <c r="D8" s="138" t="s">
        <v>10</v>
      </c>
      <c r="E8" s="132" t="s">
        <v>11</v>
      </c>
      <c r="F8" s="132" t="s">
        <v>12</v>
      </c>
      <c r="G8" s="132" t="s">
        <v>22</v>
      </c>
      <c r="H8" s="132" t="s">
        <v>26</v>
      </c>
      <c r="I8" s="132" t="s">
        <v>31</v>
      </c>
      <c r="J8" s="132" t="s">
        <v>35</v>
      </c>
      <c r="K8" s="132" t="s">
        <v>39</v>
      </c>
      <c r="L8" s="132" t="s">
        <v>43</v>
      </c>
      <c r="M8" s="132" t="s">
        <v>47</v>
      </c>
      <c r="N8" s="132" t="s">
        <v>50</v>
      </c>
      <c r="O8" s="132" t="s">
        <v>53</v>
      </c>
      <c r="P8" s="132" t="s">
        <v>56</v>
      </c>
      <c r="Q8" s="132" t="s">
        <v>59</v>
      </c>
      <c r="R8" s="132" t="s">
        <v>62</v>
      </c>
      <c r="S8" s="132" t="s">
        <v>65</v>
      </c>
      <c r="T8" s="132" t="s">
        <v>68</v>
      </c>
    </row>
    <row r="9" ht="19.5" customHeight="1" spans="1:20">
      <c r="A9" s="138"/>
      <c r="B9" s="138"/>
      <c r="C9" s="138"/>
      <c r="D9" s="138" t="s">
        <v>139</v>
      </c>
      <c r="E9" s="135">
        <v>0.31</v>
      </c>
      <c r="F9" s="135">
        <v>0.31</v>
      </c>
      <c r="G9" s="135">
        <v>0</v>
      </c>
      <c r="H9" s="135">
        <v>110.55</v>
      </c>
      <c r="I9" s="135">
        <v>109.22</v>
      </c>
      <c r="J9" s="135">
        <v>1.33</v>
      </c>
      <c r="K9" s="135">
        <f>K10+K15+K20+K26</f>
        <v>110.87</v>
      </c>
      <c r="L9" s="135">
        <f>L10+L15+L20+L26</f>
        <v>109.54</v>
      </c>
      <c r="M9" s="135">
        <f>M10+M15+M20+M26</f>
        <v>107.56</v>
      </c>
      <c r="N9" s="135">
        <f>N10+N15+N20+N26</f>
        <v>1.98</v>
      </c>
      <c r="O9" s="135">
        <f>O10+O15+O20+O26</f>
        <v>1.33</v>
      </c>
      <c r="P9" s="135">
        <v>0</v>
      </c>
      <c r="Q9" s="135">
        <v>0</v>
      </c>
      <c r="R9" s="135">
        <v>0</v>
      </c>
      <c r="S9" s="135">
        <v>0</v>
      </c>
      <c r="T9" s="135">
        <v>0</v>
      </c>
    </row>
    <row r="10" ht="19.5" customHeight="1" spans="1:20">
      <c r="A10" s="147" t="s">
        <v>140</v>
      </c>
      <c r="B10" s="148"/>
      <c r="C10" s="148" t="s">
        <v>140</v>
      </c>
      <c r="D10" s="148" t="s">
        <v>141</v>
      </c>
      <c r="E10" s="135">
        <f>E11</f>
        <v>0</v>
      </c>
      <c r="F10" s="135">
        <f t="shared" ref="F10:T10" si="0">F11</f>
        <v>0</v>
      </c>
      <c r="G10" s="135">
        <f t="shared" si="0"/>
        <v>0</v>
      </c>
      <c r="H10" s="135">
        <f t="shared" si="0"/>
        <v>76.93</v>
      </c>
      <c r="I10" s="135">
        <f t="shared" si="0"/>
        <v>75.6</v>
      </c>
      <c r="J10" s="135">
        <f t="shared" si="0"/>
        <v>1.33</v>
      </c>
      <c r="K10" s="135">
        <f>L10+O10</f>
        <v>76.94</v>
      </c>
      <c r="L10" s="135">
        <f>M10+N10</f>
        <v>75.61</v>
      </c>
      <c r="M10" s="135">
        <f t="shared" si="0"/>
        <v>73.9</v>
      </c>
      <c r="N10" s="135">
        <f t="shared" si="0"/>
        <v>1.71</v>
      </c>
      <c r="O10" s="135">
        <f t="shared" si="0"/>
        <v>1.33</v>
      </c>
      <c r="P10" s="135">
        <f t="shared" si="0"/>
        <v>0</v>
      </c>
      <c r="Q10" s="135">
        <f t="shared" si="0"/>
        <v>0</v>
      </c>
      <c r="R10" s="135">
        <f t="shared" si="0"/>
        <v>0</v>
      </c>
      <c r="S10" s="135">
        <f t="shared" si="0"/>
        <v>0</v>
      </c>
      <c r="T10" s="135">
        <f t="shared" si="0"/>
        <v>0</v>
      </c>
    </row>
    <row r="11" ht="19.5" customHeight="1" spans="1:20">
      <c r="A11" s="147" t="s">
        <v>142</v>
      </c>
      <c r="B11" s="148"/>
      <c r="C11" s="148" t="s">
        <v>142</v>
      </c>
      <c r="D11" s="148" t="s">
        <v>143</v>
      </c>
      <c r="E11" s="135">
        <f>SUM(E12:E14)</f>
        <v>0</v>
      </c>
      <c r="F11" s="135">
        <f t="shared" ref="F11:T11" si="1">SUM(F12:F14)</f>
        <v>0</v>
      </c>
      <c r="G11" s="135">
        <f t="shared" si="1"/>
        <v>0</v>
      </c>
      <c r="H11" s="135">
        <f t="shared" si="1"/>
        <v>76.93</v>
      </c>
      <c r="I11" s="135">
        <f t="shared" si="1"/>
        <v>75.6</v>
      </c>
      <c r="J11" s="135">
        <f t="shared" si="1"/>
        <v>1.33</v>
      </c>
      <c r="K11" s="135">
        <f t="shared" ref="K11:K28" si="2">L11+O11</f>
        <v>76.94</v>
      </c>
      <c r="L11" s="135">
        <f t="shared" ref="L11:L28" si="3">M11+N11</f>
        <v>75.61</v>
      </c>
      <c r="M11" s="135">
        <f t="shared" si="1"/>
        <v>73.9</v>
      </c>
      <c r="N11" s="135">
        <f t="shared" si="1"/>
        <v>1.71</v>
      </c>
      <c r="O11" s="135">
        <f t="shared" si="1"/>
        <v>1.33</v>
      </c>
      <c r="P11" s="135">
        <f t="shared" si="1"/>
        <v>0</v>
      </c>
      <c r="Q11" s="135">
        <f t="shared" si="1"/>
        <v>0</v>
      </c>
      <c r="R11" s="135">
        <f t="shared" si="1"/>
        <v>0</v>
      </c>
      <c r="S11" s="135">
        <f t="shared" si="1"/>
        <v>0</v>
      </c>
      <c r="T11" s="135">
        <f t="shared" si="1"/>
        <v>0</v>
      </c>
    </row>
    <row r="12" ht="22" customHeight="1" spans="1:20">
      <c r="A12" s="144" t="s">
        <v>144</v>
      </c>
      <c r="B12" s="144"/>
      <c r="C12" s="144"/>
      <c r="D12" s="144" t="s">
        <v>145</v>
      </c>
      <c r="E12" s="135">
        <v>0</v>
      </c>
      <c r="F12" s="135">
        <v>0</v>
      </c>
      <c r="G12" s="135">
        <v>0</v>
      </c>
      <c r="H12" s="135">
        <v>12.38</v>
      </c>
      <c r="I12" s="135">
        <v>12.38</v>
      </c>
      <c r="J12" s="135"/>
      <c r="K12" s="135">
        <f t="shared" si="2"/>
        <v>12.38</v>
      </c>
      <c r="L12" s="135">
        <f t="shared" si="3"/>
        <v>12.38</v>
      </c>
      <c r="M12" s="135">
        <v>12.38</v>
      </c>
      <c r="N12" s="135">
        <v>0</v>
      </c>
      <c r="O12" s="135"/>
      <c r="P12" s="135">
        <v>0</v>
      </c>
      <c r="Q12" s="135">
        <v>0</v>
      </c>
      <c r="R12" s="135">
        <v>0</v>
      </c>
      <c r="S12" s="135">
        <v>0</v>
      </c>
      <c r="T12" s="135">
        <v>0</v>
      </c>
    </row>
    <row r="13" ht="19.5" customHeight="1" spans="1:20">
      <c r="A13" s="144" t="s">
        <v>184</v>
      </c>
      <c r="B13" s="144"/>
      <c r="C13" s="144"/>
      <c r="D13" s="144" t="s">
        <v>185</v>
      </c>
      <c r="E13" s="135">
        <v>0</v>
      </c>
      <c r="F13" s="135">
        <v>0</v>
      </c>
      <c r="G13" s="135">
        <v>0</v>
      </c>
      <c r="H13" s="135"/>
      <c r="I13" s="135"/>
      <c r="J13" s="135"/>
      <c r="K13" s="135">
        <f t="shared" si="2"/>
        <v>0</v>
      </c>
      <c r="L13" s="135">
        <f t="shared" si="3"/>
        <v>0</v>
      </c>
      <c r="M13" s="135">
        <v>0</v>
      </c>
      <c r="N13" s="135">
        <v>0</v>
      </c>
      <c r="O13" s="135"/>
      <c r="P13" s="135">
        <v>0</v>
      </c>
      <c r="Q13" s="135">
        <v>0</v>
      </c>
      <c r="R13" s="135">
        <v>0</v>
      </c>
      <c r="S13" s="135">
        <v>0</v>
      </c>
      <c r="T13" s="135">
        <v>0</v>
      </c>
    </row>
    <row r="14" ht="19.5" customHeight="1" spans="1:20">
      <c r="A14" s="144" t="s">
        <v>146</v>
      </c>
      <c r="B14" s="144"/>
      <c r="C14" s="144"/>
      <c r="D14" s="144" t="s">
        <v>147</v>
      </c>
      <c r="E14" s="135">
        <v>0</v>
      </c>
      <c r="F14" s="135">
        <v>0</v>
      </c>
      <c r="G14" s="135">
        <v>0</v>
      </c>
      <c r="H14" s="135">
        <v>64.55</v>
      </c>
      <c r="I14" s="135">
        <v>63.22</v>
      </c>
      <c r="J14" s="135">
        <v>1.33</v>
      </c>
      <c r="K14" s="135">
        <f t="shared" si="2"/>
        <v>64.56</v>
      </c>
      <c r="L14" s="135">
        <f t="shared" si="3"/>
        <v>63.23</v>
      </c>
      <c r="M14" s="135">
        <v>61.52</v>
      </c>
      <c r="N14" s="135">
        <v>1.71</v>
      </c>
      <c r="O14" s="135">
        <v>1.33</v>
      </c>
      <c r="P14" s="135">
        <v>0</v>
      </c>
      <c r="Q14" s="135">
        <v>0</v>
      </c>
      <c r="R14" s="135">
        <v>0</v>
      </c>
      <c r="S14" s="135">
        <v>0</v>
      </c>
      <c r="T14" s="135">
        <v>0</v>
      </c>
    </row>
    <row r="15" ht="19.5" customHeight="1" spans="1:20">
      <c r="A15" s="147" t="s">
        <v>150</v>
      </c>
      <c r="B15" s="148"/>
      <c r="C15" s="148" t="s">
        <v>150</v>
      </c>
      <c r="D15" s="148" t="s">
        <v>151</v>
      </c>
      <c r="E15" s="135">
        <f>E16</f>
        <v>0</v>
      </c>
      <c r="F15" s="135">
        <f t="shared" ref="F15:T15" si="4">F16</f>
        <v>0</v>
      </c>
      <c r="G15" s="135">
        <f t="shared" si="4"/>
        <v>0</v>
      </c>
      <c r="H15" s="135">
        <f t="shared" si="4"/>
        <v>17.64</v>
      </c>
      <c r="I15" s="135">
        <f t="shared" si="4"/>
        <v>17.64</v>
      </c>
      <c r="J15" s="135">
        <f t="shared" si="4"/>
        <v>0</v>
      </c>
      <c r="K15" s="135">
        <f t="shared" si="2"/>
        <v>17.64</v>
      </c>
      <c r="L15" s="135">
        <f t="shared" si="3"/>
        <v>17.64</v>
      </c>
      <c r="M15" s="135">
        <f t="shared" si="4"/>
        <v>17.37</v>
      </c>
      <c r="N15" s="135">
        <f t="shared" si="4"/>
        <v>0.27</v>
      </c>
      <c r="O15" s="135">
        <f t="shared" si="4"/>
        <v>0</v>
      </c>
      <c r="P15" s="135">
        <f t="shared" si="4"/>
        <v>0</v>
      </c>
      <c r="Q15" s="135">
        <f t="shared" si="4"/>
        <v>0</v>
      </c>
      <c r="R15" s="135">
        <f t="shared" si="4"/>
        <v>0</v>
      </c>
      <c r="S15" s="135">
        <f t="shared" si="4"/>
        <v>0</v>
      </c>
      <c r="T15" s="135">
        <f t="shared" si="4"/>
        <v>0</v>
      </c>
    </row>
    <row r="16" ht="19.5" customHeight="1" spans="1:20">
      <c r="A16" s="147" t="s">
        <v>152</v>
      </c>
      <c r="B16" s="148"/>
      <c r="C16" s="148" t="s">
        <v>152</v>
      </c>
      <c r="D16" s="148" t="s">
        <v>153</v>
      </c>
      <c r="E16" s="135">
        <f>SUM(E17:E19)</f>
        <v>0</v>
      </c>
      <c r="F16" s="135">
        <f t="shared" ref="F16:T16" si="5">SUM(F17:F19)</f>
        <v>0</v>
      </c>
      <c r="G16" s="135">
        <f t="shared" si="5"/>
        <v>0</v>
      </c>
      <c r="H16" s="135">
        <f t="shared" si="5"/>
        <v>17.64</v>
      </c>
      <c r="I16" s="135">
        <f t="shared" si="5"/>
        <v>17.64</v>
      </c>
      <c r="J16" s="135">
        <f t="shared" si="5"/>
        <v>0</v>
      </c>
      <c r="K16" s="135">
        <f t="shared" si="2"/>
        <v>17.64</v>
      </c>
      <c r="L16" s="135">
        <f t="shared" si="3"/>
        <v>17.64</v>
      </c>
      <c r="M16" s="135">
        <f t="shared" si="5"/>
        <v>17.37</v>
      </c>
      <c r="N16" s="135">
        <f t="shared" si="5"/>
        <v>0.27</v>
      </c>
      <c r="O16" s="135">
        <f t="shared" si="5"/>
        <v>0</v>
      </c>
      <c r="P16" s="135">
        <f t="shared" si="5"/>
        <v>0</v>
      </c>
      <c r="Q16" s="135">
        <f t="shared" si="5"/>
        <v>0</v>
      </c>
      <c r="R16" s="135">
        <f t="shared" si="5"/>
        <v>0</v>
      </c>
      <c r="S16" s="135">
        <f t="shared" si="5"/>
        <v>0</v>
      </c>
      <c r="T16" s="135">
        <f t="shared" si="5"/>
        <v>0</v>
      </c>
    </row>
    <row r="17" ht="19.5" customHeight="1" spans="1:20">
      <c r="A17" s="144" t="s">
        <v>154</v>
      </c>
      <c r="B17" s="144"/>
      <c r="C17" s="144"/>
      <c r="D17" s="144" t="s">
        <v>155</v>
      </c>
      <c r="E17" s="135">
        <v>0</v>
      </c>
      <c r="F17" s="135">
        <v>0</v>
      </c>
      <c r="G17" s="135">
        <v>0</v>
      </c>
      <c r="H17" s="135">
        <v>4.59</v>
      </c>
      <c r="I17" s="135">
        <v>4.59</v>
      </c>
      <c r="J17" s="135"/>
      <c r="K17" s="135">
        <f t="shared" si="2"/>
        <v>4.59</v>
      </c>
      <c r="L17" s="135">
        <f t="shared" si="3"/>
        <v>4.59</v>
      </c>
      <c r="M17" s="135">
        <v>4.32</v>
      </c>
      <c r="N17" s="135">
        <v>0.27</v>
      </c>
      <c r="O17" s="135"/>
      <c r="P17" s="135">
        <v>0</v>
      </c>
      <c r="Q17" s="135">
        <v>0</v>
      </c>
      <c r="R17" s="135">
        <v>0</v>
      </c>
      <c r="S17" s="135">
        <v>0</v>
      </c>
      <c r="T17" s="135">
        <v>0</v>
      </c>
    </row>
    <row r="18" ht="19.5" customHeight="1" spans="1:20">
      <c r="A18" s="144" t="s">
        <v>156</v>
      </c>
      <c r="B18" s="144"/>
      <c r="C18" s="144"/>
      <c r="D18" s="144" t="s">
        <v>157</v>
      </c>
      <c r="E18" s="135">
        <v>0</v>
      </c>
      <c r="F18" s="135">
        <v>0</v>
      </c>
      <c r="G18" s="135">
        <v>0</v>
      </c>
      <c r="H18" s="135">
        <v>8.7</v>
      </c>
      <c r="I18" s="135">
        <v>8.7</v>
      </c>
      <c r="J18" s="135"/>
      <c r="K18" s="135">
        <f t="shared" si="2"/>
        <v>8.7</v>
      </c>
      <c r="L18" s="135">
        <f t="shared" si="3"/>
        <v>8.7</v>
      </c>
      <c r="M18" s="135">
        <v>8.7</v>
      </c>
      <c r="N18" s="135">
        <v>0</v>
      </c>
      <c r="O18" s="135"/>
      <c r="P18" s="135">
        <v>0</v>
      </c>
      <c r="Q18" s="135">
        <v>0</v>
      </c>
      <c r="R18" s="135">
        <v>0</v>
      </c>
      <c r="S18" s="135">
        <v>0</v>
      </c>
      <c r="T18" s="135">
        <v>0</v>
      </c>
    </row>
    <row r="19" ht="19.5" customHeight="1" spans="1:20">
      <c r="A19" s="144" t="s">
        <v>158</v>
      </c>
      <c r="B19" s="144"/>
      <c r="C19" s="144"/>
      <c r="D19" s="144" t="s">
        <v>159</v>
      </c>
      <c r="E19" s="135">
        <v>0</v>
      </c>
      <c r="F19" s="135">
        <v>0</v>
      </c>
      <c r="G19" s="135">
        <v>0</v>
      </c>
      <c r="H19" s="135">
        <v>4.35</v>
      </c>
      <c r="I19" s="135">
        <v>4.35</v>
      </c>
      <c r="J19" s="135"/>
      <c r="K19" s="135">
        <f t="shared" si="2"/>
        <v>4.35</v>
      </c>
      <c r="L19" s="135">
        <f t="shared" si="3"/>
        <v>4.35</v>
      </c>
      <c r="M19" s="135">
        <v>4.35</v>
      </c>
      <c r="N19" s="135">
        <v>0</v>
      </c>
      <c r="O19" s="135"/>
      <c r="P19" s="135">
        <v>0</v>
      </c>
      <c r="Q19" s="135">
        <v>0</v>
      </c>
      <c r="R19" s="135">
        <v>0</v>
      </c>
      <c r="S19" s="135">
        <v>0</v>
      </c>
      <c r="T19" s="135">
        <v>0</v>
      </c>
    </row>
    <row r="20" ht="19.5" customHeight="1" spans="1:20">
      <c r="A20" s="147" t="s">
        <v>160</v>
      </c>
      <c r="B20" s="148"/>
      <c r="C20" s="148" t="s">
        <v>160</v>
      </c>
      <c r="D20" s="148" t="s">
        <v>161</v>
      </c>
      <c r="E20" s="135">
        <f>E21</f>
        <v>0.31</v>
      </c>
      <c r="F20" s="135">
        <f t="shared" ref="F20:T20" si="6">F21</f>
        <v>0.31</v>
      </c>
      <c r="G20" s="135">
        <f t="shared" si="6"/>
        <v>0</v>
      </c>
      <c r="H20" s="135">
        <f t="shared" si="6"/>
        <v>7.57</v>
      </c>
      <c r="I20" s="135">
        <f t="shared" si="6"/>
        <v>7.57</v>
      </c>
      <c r="J20" s="135">
        <f t="shared" si="6"/>
        <v>0</v>
      </c>
      <c r="K20" s="135">
        <f t="shared" si="2"/>
        <v>7.88</v>
      </c>
      <c r="L20" s="135">
        <f t="shared" si="3"/>
        <v>7.88</v>
      </c>
      <c r="M20" s="135">
        <f t="shared" si="6"/>
        <v>7.88</v>
      </c>
      <c r="N20" s="135">
        <f t="shared" si="6"/>
        <v>0</v>
      </c>
      <c r="O20" s="135">
        <f t="shared" si="6"/>
        <v>0</v>
      </c>
      <c r="P20" s="135">
        <f t="shared" si="6"/>
        <v>0</v>
      </c>
      <c r="Q20" s="135">
        <f t="shared" si="6"/>
        <v>0</v>
      </c>
      <c r="R20" s="135">
        <f t="shared" si="6"/>
        <v>0</v>
      </c>
      <c r="S20" s="135">
        <f t="shared" si="6"/>
        <v>0</v>
      </c>
      <c r="T20" s="135">
        <f t="shared" si="6"/>
        <v>0</v>
      </c>
    </row>
    <row r="21" ht="19.5" customHeight="1" spans="1:20">
      <c r="A21" s="147" t="s">
        <v>162</v>
      </c>
      <c r="B21" s="148"/>
      <c r="C21" s="148" t="s">
        <v>162</v>
      </c>
      <c r="D21" s="148" t="s">
        <v>163</v>
      </c>
      <c r="E21" s="135">
        <f>SUM(E23:E25)</f>
        <v>0.31</v>
      </c>
      <c r="F21" s="135">
        <f t="shared" ref="F21:T21" si="7">SUM(F23:F25)</f>
        <v>0.31</v>
      </c>
      <c r="G21" s="135">
        <f t="shared" si="7"/>
        <v>0</v>
      </c>
      <c r="H21" s="135">
        <f t="shared" si="7"/>
        <v>7.57</v>
      </c>
      <c r="I21" s="135">
        <f t="shared" si="7"/>
        <v>7.57</v>
      </c>
      <c r="J21" s="135">
        <f t="shared" si="7"/>
        <v>0</v>
      </c>
      <c r="K21" s="135">
        <f t="shared" si="2"/>
        <v>7.88</v>
      </c>
      <c r="L21" s="135">
        <f t="shared" si="3"/>
        <v>7.88</v>
      </c>
      <c r="M21" s="135">
        <f t="shared" si="7"/>
        <v>7.88</v>
      </c>
      <c r="N21" s="135">
        <f t="shared" si="7"/>
        <v>0</v>
      </c>
      <c r="O21" s="135">
        <f t="shared" si="7"/>
        <v>0</v>
      </c>
      <c r="P21" s="135">
        <f t="shared" si="7"/>
        <v>0</v>
      </c>
      <c r="Q21" s="135">
        <f t="shared" si="7"/>
        <v>0</v>
      </c>
      <c r="R21" s="135">
        <f t="shared" si="7"/>
        <v>0</v>
      </c>
      <c r="S21" s="135">
        <f t="shared" si="7"/>
        <v>0</v>
      </c>
      <c r="T21" s="135">
        <f t="shared" si="7"/>
        <v>0</v>
      </c>
    </row>
    <row r="22" ht="19.5" customHeight="1" spans="1:20">
      <c r="A22" s="144" t="s">
        <v>221</v>
      </c>
      <c r="B22" s="144"/>
      <c r="C22" s="144"/>
      <c r="D22" s="144" t="s">
        <v>222</v>
      </c>
      <c r="E22" s="135">
        <v>0</v>
      </c>
      <c r="F22" s="135">
        <v>0</v>
      </c>
      <c r="G22" s="135">
        <v>0</v>
      </c>
      <c r="H22" s="135"/>
      <c r="I22" s="135"/>
      <c r="J22" s="135"/>
      <c r="K22" s="135">
        <f t="shared" si="2"/>
        <v>0</v>
      </c>
      <c r="L22" s="135">
        <f t="shared" si="3"/>
        <v>0</v>
      </c>
      <c r="M22" s="135"/>
      <c r="N22" s="135"/>
      <c r="O22" s="135"/>
      <c r="P22" s="135">
        <v>0</v>
      </c>
      <c r="Q22" s="135">
        <v>0</v>
      </c>
      <c r="R22" s="135"/>
      <c r="S22" s="135"/>
      <c r="T22" s="135"/>
    </row>
    <row r="23" ht="19.5" customHeight="1" spans="1:20">
      <c r="A23" s="144" t="s">
        <v>164</v>
      </c>
      <c r="B23" s="144"/>
      <c r="C23" s="144"/>
      <c r="D23" s="144" t="s">
        <v>165</v>
      </c>
      <c r="E23" s="135">
        <v>0.03</v>
      </c>
      <c r="F23" s="135">
        <v>0.03</v>
      </c>
      <c r="G23" s="135">
        <v>0</v>
      </c>
      <c r="H23" s="135">
        <v>3.79</v>
      </c>
      <c r="I23" s="135">
        <v>3.79</v>
      </c>
      <c r="J23" s="135"/>
      <c r="K23" s="135">
        <f t="shared" si="2"/>
        <v>3.83</v>
      </c>
      <c r="L23" s="135">
        <f t="shared" si="3"/>
        <v>3.83</v>
      </c>
      <c r="M23" s="135">
        <v>3.83</v>
      </c>
      <c r="N23" s="135">
        <v>0</v>
      </c>
      <c r="O23" s="135"/>
      <c r="P23" s="135">
        <v>0</v>
      </c>
      <c r="Q23" s="135">
        <v>0</v>
      </c>
      <c r="R23" s="135">
        <v>0</v>
      </c>
      <c r="S23" s="135">
        <v>0</v>
      </c>
      <c r="T23" s="135">
        <v>0</v>
      </c>
    </row>
    <row r="24" ht="19.5" customHeight="1" spans="1:20">
      <c r="A24" s="144" t="s">
        <v>166</v>
      </c>
      <c r="B24" s="144"/>
      <c r="C24" s="144"/>
      <c r="D24" s="144" t="s">
        <v>167</v>
      </c>
      <c r="E24" s="135">
        <v>0.28</v>
      </c>
      <c r="F24" s="135">
        <v>0.28</v>
      </c>
      <c r="G24" s="135">
        <v>0</v>
      </c>
      <c r="H24" s="135">
        <v>3.29</v>
      </c>
      <c r="I24" s="135">
        <v>3.29</v>
      </c>
      <c r="J24" s="135"/>
      <c r="K24" s="135">
        <f t="shared" si="2"/>
        <v>3.56</v>
      </c>
      <c r="L24" s="135">
        <f t="shared" si="3"/>
        <v>3.56</v>
      </c>
      <c r="M24" s="135">
        <v>3.56</v>
      </c>
      <c r="N24" s="135">
        <v>0</v>
      </c>
      <c r="O24" s="135"/>
      <c r="P24" s="135">
        <v>0</v>
      </c>
      <c r="Q24" s="135">
        <v>0</v>
      </c>
      <c r="R24" s="135">
        <v>0</v>
      </c>
      <c r="S24" s="135">
        <v>0</v>
      </c>
      <c r="T24" s="135">
        <v>0</v>
      </c>
    </row>
    <row r="25" ht="19.5" customHeight="1" spans="1:20">
      <c r="A25" s="144" t="s">
        <v>168</v>
      </c>
      <c r="B25" s="144"/>
      <c r="C25" s="144"/>
      <c r="D25" s="144" t="s">
        <v>169</v>
      </c>
      <c r="E25" s="135">
        <v>0</v>
      </c>
      <c r="F25" s="135">
        <v>0</v>
      </c>
      <c r="G25" s="135">
        <v>0</v>
      </c>
      <c r="H25" s="135">
        <v>0.49</v>
      </c>
      <c r="I25" s="135">
        <v>0.49</v>
      </c>
      <c r="J25" s="135"/>
      <c r="K25" s="135">
        <f t="shared" si="2"/>
        <v>0.49</v>
      </c>
      <c r="L25" s="135">
        <f t="shared" si="3"/>
        <v>0.49</v>
      </c>
      <c r="M25" s="135">
        <v>0.49</v>
      </c>
      <c r="N25" s="135">
        <v>0</v>
      </c>
      <c r="O25" s="135"/>
      <c r="P25" s="135">
        <v>0</v>
      </c>
      <c r="Q25" s="135">
        <v>0</v>
      </c>
      <c r="R25" s="135">
        <v>0</v>
      </c>
      <c r="S25" s="135">
        <v>0</v>
      </c>
      <c r="T25" s="135">
        <v>0</v>
      </c>
    </row>
    <row r="26" ht="19.5" customHeight="1" spans="1:20">
      <c r="A26" s="147" t="s">
        <v>170</v>
      </c>
      <c r="B26" s="148"/>
      <c r="C26" s="148" t="s">
        <v>170</v>
      </c>
      <c r="D26" s="148" t="s">
        <v>171</v>
      </c>
      <c r="E26" s="135">
        <f>E27</f>
        <v>0</v>
      </c>
      <c r="F26" s="135">
        <f t="shared" ref="F26:T26" si="8">F27</f>
        <v>0</v>
      </c>
      <c r="G26" s="135">
        <f t="shared" si="8"/>
        <v>0</v>
      </c>
      <c r="H26" s="135">
        <f t="shared" si="8"/>
        <v>8.41</v>
      </c>
      <c r="I26" s="135">
        <f t="shared" si="8"/>
        <v>8.41</v>
      </c>
      <c r="J26" s="135">
        <f t="shared" si="8"/>
        <v>0</v>
      </c>
      <c r="K26" s="135">
        <f t="shared" si="2"/>
        <v>8.41</v>
      </c>
      <c r="L26" s="135">
        <f t="shared" si="3"/>
        <v>8.41</v>
      </c>
      <c r="M26" s="135">
        <f t="shared" si="8"/>
        <v>8.41</v>
      </c>
      <c r="N26" s="135">
        <f t="shared" si="8"/>
        <v>0</v>
      </c>
      <c r="O26" s="135">
        <f t="shared" si="8"/>
        <v>0</v>
      </c>
      <c r="P26" s="135">
        <f t="shared" si="8"/>
        <v>0</v>
      </c>
      <c r="Q26" s="135">
        <f t="shared" si="8"/>
        <v>0</v>
      </c>
      <c r="R26" s="135">
        <f t="shared" si="8"/>
        <v>0</v>
      </c>
      <c r="S26" s="135">
        <f t="shared" si="8"/>
        <v>0</v>
      </c>
      <c r="T26" s="135">
        <f t="shared" si="8"/>
        <v>0</v>
      </c>
    </row>
    <row r="27" ht="19.5" customHeight="1" spans="1:20">
      <c r="A27" s="147" t="s">
        <v>172</v>
      </c>
      <c r="B27" s="148"/>
      <c r="C27" s="148" t="s">
        <v>172</v>
      </c>
      <c r="D27" s="148" t="s">
        <v>173</v>
      </c>
      <c r="E27" s="135">
        <f>E28</f>
        <v>0</v>
      </c>
      <c r="F27" s="135">
        <f t="shared" ref="F27:T27" si="9">F28</f>
        <v>0</v>
      </c>
      <c r="G27" s="135">
        <f t="shared" si="9"/>
        <v>0</v>
      </c>
      <c r="H27" s="135">
        <f t="shared" si="9"/>
        <v>8.41</v>
      </c>
      <c r="I27" s="135">
        <f t="shared" si="9"/>
        <v>8.41</v>
      </c>
      <c r="J27" s="135">
        <f t="shared" si="9"/>
        <v>0</v>
      </c>
      <c r="K27" s="135">
        <f t="shared" si="2"/>
        <v>8.41</v>
      </c>
      <c r="L27" s="135">
        <f t="shared" si="3"/>
        <v>8.41</v>
      </c>
      <c r="M27" s="135">
        <f t="shared" si="9"/>
        <v>8.41</v>
      </c>
      <c r="N27" s="135">
        <f t="shared" si="9"/>
        <v>0</v>
      </c>
      <c r="O27" s="135">
        <f t="shared" si="9"/>
        <v>0</v>
      </c>
      <c r="P27" s="135">
        <f t="shared" si="9"/>
        <v>0</v>
      </c>
      <c r="Q27" s="135">
        <f t="shared" si="9"/>
        <v>0</v>
      </c>
      <c r="R27" s="135">
        <f t="shared" si="9"/>
        <v>0</v>
      </c>
      <c r="S27" s="135">
        <f t="shared" si="9"/>
        <v>0</v>
      </c>
      <c r="T27" s="135">
        <f t="shared" si="9"/>
        <v>0</v>
      </c>
    </row>
    <row r="28" ht="19.5" customHeight="1" spans="1:20">
      <c r="A28" s="144" t="s">
        <v>174</v>
      </c>
      <c r="B28" s="144"/>
      <c r="C28" s="144"/>
      <c r="D28" s="144" t="s">
        <v>175</v>
      </c>
      <c r="E28" s="135">
        <v>0</v>
      </c>
      <c r="F28" s="135">
        <v>0</v>
      </c>
      <c r="G28" s="135">
        <v>0</v>
      </c>
      <c r="H28" s="135">
        <v>8.41</v>
      </c>
      <c r="I28" s="135">
        <v>8.41</v>
      </c>
      <c r="J28" s="135"/>
      <c r="K28" s="135">
        <f t="shared" si="2"/>
        <v>8.41</v>
      </c>
      <c r="L28" s="135">
        <f t="shared" si="3"/>
        <v>8.41</v>
      </c>
      <c r="M28" s="135">
        <v>8.41</v>
      </c>
      <c r="N28" s="135">
        <v>0</v>
      </c>
      <c r="O28" s="135"/>
      <c r="P28" s="135">
        <v>0</v>
      </c>
      <c r="Q28" s="135">
        <v>0</v>
      </c>
      <c r="R28" s="135">
        <v>0</v>
      </c>
      <c r="S28" s="135">
        <v>0</v>
      </c>
      <c r="T28" s="135">
        <v>0</v>
      </c>
    </row>
    <row r="29" ht="19.5" customHeight="1" spans="1:20">
      <c r="A29" s="144" t="s">
        <v>223</v>
      </c>
      <c r="B29" s="144"/>
      <c r="C29" s="144"/>
      <c r="D29" s="144"/>
      <c r="E29" s="144"/>
      <c r="F29" s="144"/>
      <c r="G29" s="144"/>
      <c r="H29" s="144"/>
      <c r="I29" s="144"/>
      <c r="J29" s="144"/>
      <c r="K29" s="144"/>
      <c r="L29" s="144"/>
      <c r="M29" s="144"/>
      <c r="N29" s="144"/>
      <c r="O29" s="144"/>
      <c r="P29" s="144"/>
      <c r="Q29" s="144"/>
      <c r="R29" s="144"/>
      <c r="S29" s="144"/>
      <c r="T29" s="144"/>
    </row>
  </sheetData>
  <mergeCells count="48">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T29"/>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topLeftCell="A14" workbookViewId="0">
      <selection activeCell="L28" sqref="L28"/>
    </sheetView>
  </sheetViews>
  <sheetFormatPr defaultColWidth="9" defaultRowHeight="13.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1:9">
      <c r="E1" s="143" t="s">
        <v>224</v>
      </c>
    </row>
    <row r="2" spans="1:9">
      <c r="I2" s="146" t="s">
        <v>225</v>
      </c>
    </row>
    <row r="3" spans="1:9">
      <c r="A3" s="146" t="s">
        <v>2</v>
      </c>
      <c r="I3" s="146" t="s">
        <v>3</v>
      </c>
    </row>
    <row r="4" ht="19.5" customHeight="1" spans="1:9">
      <c r="A4" s="138" t="s">
        <v>218</v>
      </c>
      <c r="B4" s="138"/>
      <c r="C4" s="138"/>
      <c r="D4" s="138" t="s">
        <v>217</v>
      </c>
      <c r="E4" s="138"/>
      <c r="F4" s="138"/>
      <c r="G4" s="138"/>
      <c r="H4" s="138"/>
      <c r="I4" s="138"/>
    </row>
    <row r="5" ht="19.5" customHeight="1" spans="1:9">
      <c r="A5" s="138" t="s">
        <v>226</v>
      </c>
      <c r="B5" s="138" t="s">
        <v>133</v>
      </c>
      <c r="C5" s="138" t="s">
        <v>8</v>
      </c>
      <c r="D5" s="138" t="s">
        <v>226</v>
      </c>
      <c r="E5" s="138" t="s">
        <v>133</v>
      </c>
      <c r="F5" s="138" t="s">
        <v>8</v>
      </c>
      <c r="G5" s="138" t="s">
        <v>226</v>
      </c>
      <c r="H5" s="138" t="s">
        <v>133</v>
      </c>
      <c r="I5" s="138" t="s">
        <v>8</v>
      </c>
    </row>
    <row r="6" ht="19.5" customHeight="1" spans="1:9">
      <c r="A6" s="138"/>
      <c r="B6" s="138"/>
      <c r="C6" s="138"/>
      <c r="D6" s="138"/>
      <c r="E6" s="138"/>
      <c r="F6" s="138"/>
      <c r="G6" s="138"/>
      <c r="H6" s="138"/>
      <c r="I6" s="138"/>
    </row>
    <row r="7" ht="19.5" customHeight="1" spans="1:9">
      <c r="A7" s="133" t="s">
        <v>227</v>
      </c>
      <c r="B7" s="133" t="s">
        <v>228</v>
      </c>
      <c r="C7" s="135" t="s">
        <v>229</v>
      </c>
      <c r="D7" s="133" t="s">
        <v>230</v>
      </c>
      <c r="E7" s="133" t="s">
        <v>231</v>
      </c>
      <c r="F7" s="135" t="s">
        <v>232</v>
      </c>
      <c r="G7" s="133" t="s">
        <v>233</v>
      </c>
      <c r="H7" s="133" t="s">
        <v>234</v>
      </c>
      <c r="I7" s="135" t="s">
        <v>27</v>
      </c>
    </row>
    <row r="8" ht="19.5" customHeight="1" spans="1:9">
      <c r="A8" s="133" t="s">
        <v>235</v>
      </c>
      <c r="B8" s="133" t="s">
        <v>236</v>
      </c>
      <c r="C8" s="135" t="s">
        <v>237</v>
      </c>
      <c r="D8" s="133" t="s">
        <v>238</v>
      </c>
      <c r="E8" s="133" t="s">
        <v>239</v>
      </c>
      <c r="F8" s="135" t="s">
        <v>27</v>
      </c>
      <c r="G8" s="133" t="s">
        <v>240</v>
      </c>
      <c r="H8" s="133" t="s">
        <v>241</v>
      </c>
      <c r="I8" s="135" t="s">
        <v>27</v>
      </c>
    </row>
    <row r="9" ht="19.5" customHeight="1" spans="1:9">
      <c r="A9" s="133" t="s">
        <v>242</v>
      </c>
      <c r="B9" s="133" t="s">
        <v>243</v>
      </c>
      <c r="C9" s="135" t="s">
        <v>244</v>
      </c>
      <c r="D9" s="133" t="s">
        <v>245</v>
      </c>
      <c r="E9" s="133" t="s">
        <v>246</v>
      </c>
      <c r="F9" s="135" t="s">
        <v>27</v>
      </c>
      <c r="G9" s="133" t="s">
        <v>247</v>
      </c>
      <c r="H9" s="133" t="s">
        <v>248</v>
      </c>
      <c r="I9" s="135" t="s">
        <v>27</v>
      </c>
    </row>
    <row r="10" ht="19.5" customHeight="1" spans="1:9">
      <c r="A10" s="133" t="s">
        <v>249</v>
      </c>
      <c r="B10" s="133" t="s">
        <v>250</v>
      </c>
      <c r="C10" s="135" t="s">
        <v>251</v>
      </c>
      <c r="D10" s="133" t="s">
        <v>252</v>
      </c>
      <c r="E10" s="133" t="s">
        <v>253</v>
      </c>
      <c r="F10" s="135" t="s">
        <v>27</v>
      </c>
      <c r="G10" s="133" t="s">
        <v>254</v>
      </c>
      <c r="H10" s="133" t="s">
        <v>255</v>
      </c>
      <c r="I10" s="135" t="s">
        <v>27</v>
      </c>
    </row>
    <row r="11" ht="19.5" customHeight="1" spans="1:9">
      <c r="A11" s="133" t="s">
        <v>256</v>
      </c>
      <c r="B11" s="133" t="s">
        <v>257</v>
      </c>
      <c r="C11" s="135" t="s">
        <v>27</v>
      </c>
      <c r="D11" s="133" t="s">
        <v>258</v>
      </c>
      <c r="E11" s="133" t="s">
        <v>259</v>
      </c>
      <c r="F11" s="135" t="s">
        <v>27</v>
      </c>
      <c r="G11" s="133" t="s">
        <v>260</v>
      </c>
      <c r="H11" s="133" t="s">
        <v>261</v>
      </c>
      <c r="I11" s="135" t="s">
        <v>27</v>
      </c>
    </row>
    <row r="12" ht="19.5" customHeight="1" spans="1:9">
      <c r="A12" s="133" t="s">
        <v>262</v>
      </c>
      <c r="B12" s="133" t="s">
        <v>263</v>
      </c>
      <c r="C12" s="135" t="s">
        <v>264</v>
      </c>
      <c r="D12" s="133" t="s">
        <v>265</v>
      </c>
      <c r="E12" s="133" t="s">
        <v>266</v>
      </c>
      <c r="F12" s="135">
        <v>0.31</v>
      </c>
      <c r="G12" s="133" t="s">
        <v>267</v>
      </c>
      <c r="H12" s="133" t="s">
        <v>268</v>
      </c>
      <c r="I12" s="135" t="s">
        <v>27</v>
      </c>
    </row>
    <row r="13" ht="19.5" customHeight="1" spans="1:9">
      <c r="A13" s="133" t="s">
        <v>269</v>
      </c>
      <c r="B13" s="133" t="s">
        <v>270</v>
      </c>
      <c r="C13" s="135" t="s">
        <v>271</v>
      </c>
      <c r="D13" s="133" t="s">
        <v>272</v>
      </c>
      <c r="E13" s="133" t="s">
        <v>273</v>
      </c>
      <c r="F13" s="135" t="s">
        <v>274</v>
      </c>
      <c r="G13" s="133" t="s">
        <v>275</v>
      </c>
      <c r="H13" s="133" t="s">
        <v>276</v>
      </c>
      <c r="I13" s="135" t="s">
        <v>27</v>
      </c>
    </row>
    <row r="14" ht="19.5" customHeight="1" spans="1:9">
      <c r="A14" s="133" t="s">
        <v>277</v>
      </c>
      <c r="B14" s="133" t="s">
        <v>278</v>
      </c>
      <c r="C14" s="135" t="s">
        <v>279</v>
      </c>
      <c r="D14" s="133" t="s">
        <v>280</v>
      </c>
      <c r="E14" s="133" t="s">
        <v>281</v>
      </c>
      <c r="F14" s="135" t="s">
        <v>282</v>
      </c>
      <c r="G14" s="133" t="s">
        <v>283</v>
      </c>
      <c r="H14" s="133" t="s">
        <v>284</v>
      </c>
      <c r="I14" s="135" t="s">
        <v>27</v>
      </c>
    </row>
    <row r="15" ht="19.5" customHeight="1" spans="1:9">
      <c r="A15" s="133" t="s">
        <v>285</v>
      </c>
      <c r="B15" s="133" t="s">
        <v>286</v>
      </c>
      <c r="C15" s="135" t="s">
        <v>287</v>
      </c>
      <c r="D15" s="133" t="s">
        <v>288</v>
      </c>
      <c r="E15" s="133" t="s">
        <v>289</v>
      </c>
      <c r="F15" s="135" t="s">
        <v>27</v>
      </c>
      <c r="G15" s="133" t="s">
        <v>290</v>
      </c>
      <c r="H15" s="133" t="s">
        <v>291</v>
      </c>
      <c r="I15" s="135" t="s">
        <v>27</v>
      </c>
    </row>
    <row r="16" ht="19.5" customHeight="1" spans="1:9">
      <c r="A16" s="133" t="s">
        <v>292</v>
      </c>
      <c r="B16" s="133" t="s">
        <v>293</v>
      </c>
      <c r="C16" s="135" t="s">
        <v>294</v>
      </c>
      <c r="D16" s="133" t="s">
        <v>295</v>
      </c>
      <c r="E16" s="133" t="s">
        <v>296</v>
      </c>
      <c r="F16" s="135" t="s">
        <v>27</v>
      </c>
      <c r="G16" s="133" t="s">
        <v>297</v>
      </c>
      <c r="H16" s="133" t="s">
        <v>298</v>
      </c>
      <c r="I16" s="135" t="s">
        <v>27</v>
      </c>
    </row>
    <row r="17" ht="19.5" customHeight="1" spans="1:9">
      <c r="A17" s="133" t="s">
        <v>299</v>
      </c>
      <c r="B17" s="133" t="s">
        <v>300</v>
      </c>
      <c r="C17" s="135">
        <v>1.66</v>
      </c>
      <c r="D17" s="133" t="s">
        <v>301</v>
      </c>
      <c r="E17" s="133" t="s">
        <v>302</v>
      </c>
      <c r="F17" s="135" t="s">
        <v>303</v>
      </c>
      <c r="G17" s="133" t="s">
        <v>304</v>
      </c>
      <c r="H17" s="133" t="s">
        <v>305</v>
      </c>
      <c r="I17" s="135" t="s">
        <v>27</v>
      </c>
    </row>
    <row r="18" ht="19.5" customHeight="1" spans="1:9">
      <c r="A18" s="133" t="s">
        <v>306</v>
      </c>
      <c r="B18" s="133" t="s">
        <v>307</v>
      </c>
      <c r="C18" s="135" t="s">
        <v>80</v>
      </c>
      <c r="D18" s="133" t="s">
        <v>308</v>
      </c>
      <c r="E18" s="133" t="s">
        <v>309</v>
      </c>
      <c r="F18" s="135" t="s">
        <v>27</v>
      </c>
      <c r="G18" s="133" t="s">
        <v>310</v>
      </c>
      <c r="H18" s="133" t="s">
        <v>311</v>
      </c>
      <c r="I18" s="135" t="s">
        <v>27</v>
      </c>
    </row>
    <row r="19" ht="19.5" customHeight="1" spans="1:9">
      <c r="A19" s="133" t="s">
        <v>312</v>
      </c>
      <c r="B19" s="133" t="s">
        <v>313</v>
      </c>
      <c r="C19" s="135" t="s">
        <v>27</v>
      </c>
      <c r="D19" s="133" t="s">
        <v>314</v>
      </c>
      <c r="E19" s="133" t="s">
        <v>315</v>
      </c>
      <c r="F19" s="135" t="s">
        <v>27</v>
      </c>
      <c r="G19" s="133" t="s">
        <v>316</v>
      </c>
      <c r="H19" s="133" t="s">
        <v>317</v>
      </c>
      <c r="I19" s="135" t="s">
        <v>27</v>
      </c>
    </row>
    <row r="20" ht="19.5" customHeight="1" spans="1:9">
      <c r="A20" s="133" t="s">
        <v>318</v>
      </c>
      <c r="B20" s="133" t="s">
        <v>319</v>
      </c>
      <c r="C20" s="135">
        <v>12.39</v>
      </c>
      <c r="D20" s="133" t="s">
        <v>320</v>
      </c>
      <c r="E20" s="133" t="s">
        <v>321</v>
      </c>
      <c r="F20" s="135" t="s">
        <v>27</v>
      </c>
      <c r="G20" s="133" t="s">
        <v>322</v>
      </c>
      <c r="H20" s="133" t="s">
        <v>323</v>
      </c>
      <c r="I20" s="135" t="s">
        <v>27</v>
      </c>
    </row>
    <row r="21" ht="19.5" customHeight="1" spans="1:9">
      <c r="A21" s="133" t="s">
        <v>324</v>
      </c>
      <c r="B21" s="133" t="s">
        <v>325</v>
      </c>
      <c r="C21" s="135" t="s">
        <v>326</v>
      </c>
      <c r="D21" s="133" t="s">
        <v>327</v>
      </c>
      <c r="E21" s="133" t="s">
        <v>328</v>
      </c>
      <c r="F21" s="135" t="s">
        <v>27</v>
      </c>
      <c r="G21" s="133" t="s">
        <v>329</v>
      </c>
      <c r="H21" s="133" t="s">
        <v>330</v>
      </c>
      <c r="I21" s="135" t="s">
        <v>27</v>
      </c>
    </row>
    <row r="22" ht="19.5" customHeight="1" spans="1:9">
      <c r="A22" s="133" t="s">
        <v>331</v>
      </c>
      <c r="B22" s="133" t="s">
        <v>332</v>
      </c>
      <c r="C22" s="135" t="s">
        <v>27</v>
      </c>
      <c r="D22" s="133" t="s">
        <v>333</v>
      </c>
      <c r="E22" s="133" t="s">
        <v>334</v>
      </c>
      <c r="F22" s="135" t="s">
        <v>27</v>
      </c>
      <c r="G22" s="133" t="s">
        <v>335</v>
      </c>
      <c r="H22" s="133" t="s">
        <v>336</v>
      </c>
      <c r="I22" s="135" t="s">
        <v>27</v>
      </c>
    </row>
    <row r="23" ht="19.5" customHeight="1" spans="1:9">
      <c r="A23" s="133" t="s">
        <v>337</v>
      </c>
      <c r="B23" s="133" t="s">
        <v>338</v>
      </c>
      <c r="C23" s="135" t="s">
        <v>27</v>
      </c>
      <c r="D23" s="133" t="s">
        <v>339</v>
      </c>
      <c r="E23" s="133" t="s">
        <v>340</v>
      </c>
      <c r="F23" s="135" t="s">
        <v>27</v>
      </c>
      <c r="G23" s="133" t="s">
        <v>341</v>
      </c>
      <c r="H23" s="133" t="s">
        <v>342</v>
      </c>
      <c r="I23" s="135" t="s">
        <v>27</v>
      </c>
    </row>
    <row r="24" ht="19.5" customHeight="1" spans="1:9">
      <c r="A24" s="133" t="s">
        <v>343</v>
      </c>
      <c r="B24" s="133" t="s">
        <v>344</v>
      </c>
      <c r="C24" s="135" t="s">
        <v>27</v>
      </c>
      <c r="D24" s="133" t="s">
        <v>345</v>
      </c>
      <c r="E24" s="133" t="s">
        <v>346</v>
      </c>
      <c r="F24" s="135" t="s">
        <v>27</v>
      </c>
      <c r="G24" s="133" t="s">
        <v>347</v>
      </c>
      <c r="H24" s="133" t="s">
        <v>348</v>
      </c>
      <c r="I24" s="135" t="s">
        <v>27</v>
      </c>
    </row>
    <row r="25" ht="19.5" customHeight="1" spans="1:9">
      <c r="A25" s="133" t="s">
        <v>349</v>
      </c>
      <c r="B25" s="133" t="s">
        <v>350</v>
      </c>
      <c r="C25" s="135" t="s">
        <v>27</v>
      </c>
      <c r="D25" s="133" t="s">
        <v>351</v>
      </c>
      <c r="E25" s="133" t="s">
        <v>352</v>
      </c>
      <c r="F25" s="135" t="s">
        <v>27</v>
      </c>
      <c r="G25" s="133" t="s">
        <v>353</v>
      </c>
      <c r="H25" s="133" t="s">
        <v>354</v>
      </c>
      <c r="I25" s="135" t="s">
        <v>27</v>
      </c>
    </row>
    <row r="26" ht="19.5" customHeight="1" spans="1:9">
      <c r="A26" s="133" t="s">
        <v>355</v>
      </c>
      <c r="B26" s="133" t="s">
        <v>356</v>
      </c>
      <c r="C26" s="135" t="s">
        <v>326</v>
      </c>
      <c r="D26" s="133" t="s">
        <v>357</v>
      </c>
      <c r="E26" s="133" t="s">
        <v>358</v>
      </c>
      <c r="F26" s="135" t="s">
        <v>27</v>
      </c>
      <c r="G26" s="133" t="s">
        <v>359</v>
      </c>
      <c r="H26" s="133" t="s">
        <v>360</v>
      </c>
      <c r="I26" s="135" t="s">
        <v>27</v>
      </c>
    </row>
    <row r="27" ht="19.5" customHeight="1" spans="1:9">
      <c r="A27" s="133" t="s">
        <v>361</v>
      </c>
      <c r="B27" s="133" t="s">
        <v>362</v>
      </c>
      <c r="C27" s="135" t="s">
        <v>27</v>
      </c>
      <c r="D27" s="133" t="s">
        <v>363</v>
      </c>
      <c r="E27" s="133" t="s">
        <v>364</v>
      </c>
      <c r="F27" s="135" t="s">
        <v>27</v>
      </c>
      <c r="G27" s="133" t="s">
        <v>365</v>
      </c>
      <c r="H27" s="133" t="s">
        <v>366</v>
      </c>
      <c r="I27" s="135" t="s">
        <v>27</v>
      </c>
    </row>
    <row r="28" ht="19.5" customHeight="1" spans="1:9">
      <c r="A28" s="133" t="s">
        <v>367</v>
      </c>
      <c r="B28" s="133" t="s">
        <v>368</v>
      </c>
      <c r="C28" s="135" t="s">
        <v>27</v>
      </c>
      <c r="D28" s="133" t="s">
        <v>369</v>
      </c>
      <c r="E28" s="133" t="s">
        <v>370</v>
      </c>
      <c r="F28" s="135" t="s">
        <v>27</v>
      </c>
      <c r="G28" s="133" t="s">
        <v>371</v>
      </c>
      <c r="H28" s="133" t="s">
        <v>372</v>
      </c>
      <c r="I28" s="135" t="s">
        <v>27</v>
      </c>
    </row>
    <row r="29" ht="19.5" customHeight="1" spans="1:9">
      <c r="A29" s="133" t="s">
        <v>373</v>
      </c>
      <c r="B29" s="133" t="s">
        <v>374</v>
      </c>
      <c r="C29" s="135" t="s">
        <v>27</v>
      </c>
      <c r="D29" s="133" t="s">
        <v>375</v>
      </c>
      <c r="E29" s="133" t="s">
        <v>376</v>
      </c>
      <c r="F29" s="135" t="s">
        <v>27</v>
      </c>
      <c r="G29" s="133" t="s">
        <v>377</v>
      </c>
      <c r="H29" s="133" t="s">
        <v>378</v>
      </c>
      <c r="I29" s="135" t="s">
        <v>27</v>
      </c>
    </row>
    <row r="30" ht="19.5" customHeight="1" spans="1:9">
      <c r="A30" s="133" t="s">
        <v>379</v>
      </c>
      <c r="B30" s="133" t="s">
        <v>380</v>
      </c>
      <c r="C30" s="135" t="s">
        <v>27</v>
      </c>
      <c r="D30" s="133" t="s">
        <v>381</v>
      </c>
      <c r="E30" s="133" t="s">
        <v>382</v>
      </c>
      <c r="F30" s="135" t="s">
        <v>383</v>
      </c>
      <c r="G30" s="133" t="s">
        <v>384</v>
      </c>
      <c r="H30" s="133" t="s">
        <v>385</v>
      </c>
      <c r="I30" s="135" t="s">
        <v>27</v>
      </c>
    </row>
    <row r="31" ht="19.5" customHeight="1" spans="1:9">
      <c r="A31" s="133" t="s">
        <v>386</v>
      </c>
      <c r="B31" s="133" t="s">
        <v>387</v>
      </c>
      <c r="C31" s="135" t="s">
        <v>27</v>
      </c>
      <c r="D31" s="133" t="s">
        <v>388</v>
      </c>
      <c r="E31" s="133" t="s">
        <v>389</v>
      </c>
      <c r="F31" s="135" t="s">
        <v>27</v>
      </c>
      <c r="G31" s="133" t="s">
        <v>390</v>
      </c>
      <c r="H31" s="133" t="s">
        <v>391</v>
      </c>
      <c r="I31" s="135" t="s">
        <v>27</v>
      </c>
    </row>
    <row r="32" ht="19.5" customHeight="1" spans="1:9">
      <c r="A32" s="133" t="s">
        <v>392</v>
      </c>
      <c r="B32" s="133" t="s">
        <v>393</v>
      </c>
      <c r="C32" s="135" t="s">
        <v>27</v>
      </c>
      <c r="D32" s="133" t="s">
        <v>394</v>
      </c>
      <c r="E32" s="133" t="s">
        <v>395</v>
      </c>
      <c r="F32" s="135" t="s">
        <v>27</v>
      </c>
      <c r="G32" s="133" t="s">
        <v>396</v>
      </c>
      <c r="H32" s="133" t="s">
        <v>397</v>
      </c>
      <c r="I32" s="135" t="s">
        <v>27</v>
      </c>
    </row>
    <row r="33" ht="19.5" customHeight="1" spans="1:9">
      <c r="A33" s="133" t="s">
        <v>398</v>
      </c>
      <c r="B33" s="133" t="s">
        <v>399</v>
      </c>
      <c r="C33" s="135" t="s">
        <v>27</v>
      </c>
      <c r="D33" s="133" t="s">
        <v>400</v>
      </c>
      <c r="E33" s="133" t="s">
        <v>401</v>
      </c>
      <c r="F33" s="135" t="s">
        <v>27</v>
      </c>
      <c r="G33" s="133" t="s">
        <v>402</v>
      </c>
      <c r="H33" s="133" t="s">
        <v>403</v>
      </c>
      <c r="I33" s="135" t="s">
        <v>27</v>
      </c>
    </row>
    <row r="34" ht="19.5" customHeight="1" spans="1:9">
      <c r="A34" s="133"/>
      <c r="B34" s="133"/>
      <c r="C34" s="135"/>
      <c r="D34" s="133" t="s">
        <v>404</v>
      </c>
      <c r="E34" s="133" t="s">
        <v>405</v>
      </c>
      <c r="F34" s="135" t="s">
        <v>27</v>
      </c>
      <c r="G34" s="133" t="s">
        <v>406</v>
      </c>
      <c r="H34" s="133" t="s">
        <v>407</v>
      </c>
      <c r="I34" s="135" t="s">
        <v>27</v>
      </c>
    </row>
    <row r="35" ht="19.5" customHeight="1" spans="1:9">
      <c r="A35" s="133"/>
      <c r="B35" s="133"/>
      <c r="C35" s="135"/>
      <c r="D35" s="133" t="s">
        <v>408</v>
      </c>
      <c r="E35" s="133" t="s">
        <v>409</v>
      </c>
      <c r="F35" s="135" t="s">
        <v>27</v>
      </c>
      <c r="G35" s="133" t="s">
        <v>410</v>
      </c>
      <c r="H35" s="133" t="s">
        <v>411</v>
      </c>
      <c r="I35" s="135" t="s">
        <v>27</v>
      </c>
    </row>
    <row r="36" ht="19.5" customHeight="1" spans="1:9">
      <c r="A36" s="133"/>
      <c r="B36" s="133"/>
      <c r="C36" s="135"/>
      <c r="D36" s="133" t="s">
        <v>412</v>
      </c>
      <c r="E36" s="133" t="s">
        <v>413</v>
      </c>
      <c r="F36" s="135" t="s">
        <v>27</v>
      </c>
      <c r="G36" s="133"/>
      <c r="H36" s="133"/>
      <c r="I36" s="135"/>
    </row>
    <row r="37" ht="19.5" customHeight="1" spans="1:9">
      <c r="A37" s="133"/>
      <c r="B37" s="133"/>
      <c r="C37" s="135"/>
      <c r="D37" s="133" t="s">
        <v>414</v>
      </c>
      <c r="E37" s="133" t="s">
        <v>415</v>
      </c>
      <c r="F37" s="135" t="s">
        <v>27</v>
      </c>
      <c r="G37" s="133"/>
      <c r="H37" s="133"/>
      <c r="I37" s="135"/>
    </row>
    <row r="38" ht="19.5" customHeight="1" spans="1:9">
      <c r="A38" s="133"/>
      <c r="B38" s="133"/>
      <c r="C38" s="135"/>
      <c r="D38" s="133" t="s">
        <v>416</v>
      </c>
      <c r="E38" s="133" t="s">
        <v>417</v>
      </c>
      <c r="F38" s="135" t="s">
        <v>27</v>
      </c>
      <c r="G38" s="133"/>
      <c r="H38" s="133"/>
      <c r="I38" s="135"/>
    </row>
    <row r="39" ht="19.5" customHeight="1" spans="1:9">
      <c r="A39" s="133"/>
      <c r="B39" s="133"/>
      <c r="C39" s="135"/>
      <c r="D39" s="133" t="s">
        <v>418</v>
      </c>
      <c r="E39" s="133" t="s">
        <v>419</v>
      </c>
      <c r="F39" s="135" t="s">
        <v>27</v>
      </c>
      <c r="G39" s="133"/>
      <c r="H39" s="133"/>
      <c r="I39" s="135"/>
    </row>
    <row r="40" ht="19.5" customHeight="1" spans="1:9">
      <c r="A40" s="132" t="s">
        <v>420</v>
      </c>
      <c r="B40" s="132"/>
      <c r="C40" s="135" t="s">
        <v>421</v>
      </c>
      <c r="D40" s="132" t="s">
        <v>422</v>
      </c>
      <c r="E40" s="132"/>
      <c r="F40" s="132"/>
      <c r="G40" s="132"/>
      <c r="H40" s="132"/>
      <c r="I40" s="135" t="s">
        <v>232</v>
      </c>
    </row>
    <row r="41" ht="19.5" customHeight="1" spans="1:9">
      <c r="A41" s="144" t="s">
        <v>423</v>
      </c>
      <c r="B41" s="144"/>
      <c r="C41" s="144"/>
      <c r="D41" s="144"/>
      <c r="E41" s="144"/>
      <c r="F41" s="144"/>
      <c r="G41" s="144"/>
      <c r="H41" s="144"/>
      <c r="I41" s="144"/>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topLeftCell="B1" workbookViewId="0">
      <selection activeCell="H25" sqref="H25"/>
    </sheetView>
  </sheetViews>
  <sheetFormatPr defaultColWidth="9" defaultRowHeight="13.5"/>
  <cols>
    <col min="1" max="1" width="8.375" customWidth="1"/>
    <col min="2" max="2" width="28.125" customWidth="1"/>
    <col min="3" max="3" width="15" customWidth="1"/>
    <col min="4" max="4" width="8.375" customWidth="1"/>
    <col min="5" max="5" width="20" customWidth="1"/>
    <col min="6" max="6" width="15" customWidth="1"/>
    <col min="7" max="7" width="8.375" customWidth="1"/>
    <col min="8" max="8" width="45" customWidth="1"/>
    <col min="9" max="9" width="15" customWidth="1"/>
    <col min="10" max="10" width="8.375" customWidth="1"/>
    <col min="11" max="11" width="45" customWidth="1"/>
    <col min="12" max="12" width="15" customWidth="1"/>
  </cols>
  <sheetData>
    <row r="1" ht="27" spans="1:12">
      <c r="G1" s="145" t="s">
        <v>424</v>
      </c>
    </row>
    <row r="2" spans="1:12">
      <c r="L2" s="146" t="s">
        <v>425</v>
      </c>
    </row>
    <row r="3" spans="1:12">
      <c r="A3" s="146" t="s">
        <v>2</v>
      </c>
      <c r="L3" s="146" t="s">
        <v>3</v>
      </c>
    </row>
    <row r="4" ht="15" customHeight="1" spans="1:12">
      <c r="A4" s="132" t="s">
        <v>426</v>
      </c>
      <c r="B4" s="132"/>
      <c r="C4" s="132"/>
      <c r="D4" s="132"/>
      <c r="E4" s="132"/>
      <c r="F4" s="132"/>
      <c r="G4" s="132"/>
      <c r="H4" s="132"/>
      <c r="I4" s="132"/>
      <c r="J4" s="132"/>
      <c r="K4" s="132"/>
      <c r="L4" s="132"/>
    </row>
    <row r="5" ht="15" customHeight="1" spans="1:12">
      <c r="A5" s="132" t="s">
        <v>226</v>
      </c>
      <c r="B5" s="132" t="s">
        <v>133</v>
      </c>
      <c r="C5" s="132" t="s">
        <v>8</v>
      </c>
      <c r="D5" s="132" t="s">
        <v>226</v>
      </c>
      <c r="E5" s="132" t="s">
        <v>133</v>
      </c>
      <c r="F5" s="132" t="s">
        <v>8</v>
      </c>
      <c r="G5" s="132" t="s">
        <v>226</v>
      </c>
      <c r="H5" s="132" t="s">
        <v>133</v>
      </c>
      <c r="I5" s="132" t="s">
        <v>8</v>
      </c>
      <c r="J5" s="132" t="s">
        <v>226</v>
      </c>
      <c r="K5" s="132" t="s">
        <v>133</v>
      </c>
      <c r="L5" s="132" t="s">
        <v>8</v>
      </c>
    </row>
    <row r="6" ht="15" customHeight="1" spans="1:12">
      <c r="A6" s="133" t="s">
        <v>227</v>
      </c>
      <c r="B6" s="133" t="s">
        <v>228</v>
      </c>
      <c r="C6" s="135" t="s">
        <v>27</v>
      </c>
      <c r="D6" s="133" t="s">
        <v>230</v>
      </c>
      <c r="E6" s="133" t="s">
        <v>231</v>
      </c>
      <c r="F6" s="135" t="s">
        <v>427</v>
      </c>
      <c r="G6" s="133" t="s">
        <v>428</v>
      </c>
      <c r="H6" s="133" t="s">
        <v>429</v>
      </c>
      <c r="I6" s="135" t="s">
        <v>27</v>
      </c>
      <c r="J6" s="133" t="s">
        <v>430</v>
      </c>
      <c r="K6" s="133" t="s">
        <v>431</v>
      </c>
      <c r="L6" s="135" t="s">
        <v>27</v>
      </c>
    </row>
    <row r="7" ht="15" customHeight="1" spans="1:12">
      <c r="A7" s="133" t="s">
        <v>235</v>
      </c>
      <c r="B7" s="133" t="s">
        <v>236</v>
      </c>
      <c r="C7" s="135" t="s">
        <v>27</v>
      </c>
      <c r="D7" s="133" t="s">
        <v>238</v>
      </c>
      <c r="E7" s="133" t="s">
        <v>239</v>
      </c>
      <c r="F7" s="135" t="s">
        <v>27</v>
      </c>
      <c r="G7" s="133" t="s">
        <v>432</v>
      </c>
      <c r="H7" s="133" t="s">
        <v>241</v>
      </c>
      <c r="I7" s="135" t="s">
        <v>27</v>
      </c>
      <c r="J7" s="133" t="s">
        <v>433</v>
      </c>
      <c r="K7" s="133" t="s">
        <v>354</v>
      </c>
      <c r="L7" s="135" t="s">
        <v>27</v>
      </c>
    </row>
    <row r="8" ht="15" customHeight="1" spans="1:12">
      <c r="A8" s="133" t="s">
        <v>242</v>
      </c>
      <c r="B8" s="133" t="s">
        <v>243</v>
      </c>
      <c r="C8" s="135" t="s">
        <v>27</v>
      </c>
      <c r="D8" s="133" t="s">
        <v>245</v>
      </c>
      <c r="E8" s="133" t="s">
        <v>246</v>
      </c>
      <c r="F8" s="135" t="s">
        <v>27</v>
      </c>
      <c r="G8" s="133" t="s">
        <v>434</v>
      </c>
      <c r="H8" s="133" t="s">
        <v>248</v>
      </c>
      <c r="I8" s="135" t="s">
        <v>27</v>
      </c>
      <c r="J8" s="133" t="s">
        <v>435</v>
      </c>
      <c r="K8" s="133" t="s">
        <v>378</v>
      </c>
      <c r="L8" s="135" t="s">
        <v>27</v>
      </c>
    </row>
    <row r="9" ht="15" customHeight="1" spans="1:12">
      <c r="A9" s="133" t="s">
        <v>249</v>
      </c>
      <c r="B9" s="133" t="s">
        <v>250</v>
      </c>
      <c r="C9" s="135" t="s">
        <v>27</v>
      </c>
      <c r="D9" s="133" t="s">
        <v>252</v>
      </c>
      <c r="E9" s="133" t="s">
        <v>253</v>
      </c>
      <c r="F9" s="135" t="s">
        <v>27</v>
      </c>
      <c r="G9" s="133" t="s">
        <v>436</v>
      </c>
      <c r="H9" s="133" t="s">
        <v>255</v>
      </c>
      <c r="I9" s="135" t="s">
        <v>27</v>
      </c>
      <c r="J9" s="133" t="s">
        <v>347</v>
      </c>
      <c r="K9" s="133" t="s">
        <v>348</v>
      </c>
      <c r="L9" s="135" t="s">
        <v>27</v>
      </c>
    </row>
    <row r="10" ht="15" customHeight="1" spans="1:12">
      <c r="A10" s="133" t="s">
        <v>256</v>
      </c>
      <c r="B10" s="133" t="s">
        <v>257</v>
      </c>
      <c r="C10" s="135" t="s">
        <v>27</v>
      </c>
      <c r="D10" s="133" t="s">
        <v>258</v>
      </c>
      <c r="E10" s="133" t="s">
        <v>259</v>
      </c>
      <c r="F10" s="135" t="s">
        <v>27</v>
      </c>
      <c r="G10" s="133" t="s">
        <v>437</v>
      </c>
      <c r="H10" s="133" t="s">
        <v>261</v>
      </c>
      <c r="I10" s="135" t="s">
        <v>27</v>
      </c>
      <c r="J10" s="133" t="s">
        <v>353</v>
      </c>
      <c r="K10" s="133" t="s">
        <v>354</v>
      </c>
      <c r="L10" s="135" t="s">
        <v>27</v>
      </c>
    </row>
    <row r="11" ht="15" customHeight="1" spans="1:12">
      <c r="A11" s="133" t="s">
        <v>262</v>
      </c>
      <c r="B11" s="133" t="s">
        <v>263</v>
      </c>
      <c r="C11" s="135" t="s">
        <v>27</v>
      </c>
      <c r="D11" s="133" t="s">
        <v>265</v>
      </c>
      <c r="E11" s="133" t="s">
        <v>266</v>
      </c>
      <c r="F11" s="135" t="s">
        <v>27</v>
      </c>
      <c r="G11" s="133" t="s">
        <v>438</v>
      </c>
      <c r="H11" s="133" t="s">
        <v>268</v>
      </c>
      <c r="I11" s="135" t="s">
        <v>27</v>
      </c>
      <c r="J11" s="133" t="s">
        <v>359</v>
      </c>
      <c r="K11" s="133" t="s">
        <v>360</v>
      </c>
      <c r="L11" s="135" t="s">
        <v>27</v>
      </c>
    </row>
    <row r="12" ht="15" customHeight="1" spans="1:12">
      <c r="A12" s="133" t="s">
        <v>269</v>
      </c>
      <c r="B12" s="133" t="s">
        <v>270</v>
      </c>
      <c r="C12" s="135" t="s">
        <v>27</v>
      </c>
      <c r="D12" s="133" t="s">
        <v>272</v>
      </c>
      <c r="E12" s="133" t="s">
        <v>273</v>
      </c>
      <c r="F12" s="135" t="s">
        <v>27</v>
      </c>
      <c r="G12" s="133" t="s">
        <v>439</v>
      </c>
      <c r="H12" s="133" t="s">
        <v>276</v>
      </c>
      <c r="I12" s="135" t="s">
        <v>27</v>
      </c>
      <c r="J12" s="133" t="s">
        <v>365</v>
      </c>
      <c r="K12" s="133" t="s">
        <v>366</v>
      </c>
      <c r="L12" s="135" t="s">
        <v>27</v>
      </c>
    </row>
    <row r="13" ht="15" customHeight="1" spans="1:12">
      <c r="A13" s="133" t="s">
        <v>277</v>
      </c>
      <c r="B13" s="133" t="s">
        <v>278</v>
      </c>
      <c r="C13" s="135" t="s">
        <v>27</v>
      </c>
      <c r="D13" s="133" t="s">
        <v>280</v>
      </c>
      <c r="E13" s="133" t="s">
        <v>281</v>
      </c>
      <c r="F13" s="135" t="s">
        <v>27</v>
      </c>
      <c r="G13" s="133" t="s">
        <v>440</v>
      </c>
      <c r="H13" s="133" t="s">
        <v>284</v>
      </c>
      <c r="I13" s="135" t="s">
        <v>27</v>
      </c>
      <c r="J13" s="133" t="s">
        <v>371</v>
      </c>
      <c r="K13" s="133" t="s">
        <v>372</v>
      </c>
      <c r="L13" s="135" t="s">
        <v>27</v>
      </c>
    </row>
    <row r="14" ht="15" customHeight="1" spans="1:12">
      <c r="A14" s="133" t="s">
        <v>285</v>
      </c>
      <c r="B14" s="133" t="s">
        <v>286</v>
      </c>
      <c r="C14" s="135" t="s">
        <v>27</v>
      </c>
      <c r="D14" s="133" t="s">
        <v>288</v>
      </c>
      <c r="E14" s="133" t="s">
        <v>289</v>
      </c>
      <c r="F14" s="135" t="s">
        <v>27</v>
      </c>
      <c r="G14" s="133" t="s">
        <v>441</v>
      </c>
      <c r="H14" s="133" t="s">
        <v>317</v>
      </c>
      <c r="I14" s="135" t="s">
        <v>27</v>
      </c>
      <c r="J14" s="133" t="s">
        <v>377</v>
      </c>
      <c r="K14" s="133" t="s">
        <v>378</v>
      </c>
      <c r="L14" s="135" t="s">
        <v>27</v>
      </c>
    </row>
    <row r="15" ht="15" customHeight="1" spans="1:12">
      <c r="A15" s="133" t="s">
        <v>292</v>
      </c>
      <c r="B15" s="133" t="s">
        <v>293</v>
      </c>
      <c r="C15" s="135" t="s">
        <v>27</v>
      </c>
      <c r="D15" s="133" t="s">
        <v>295</v>
      </c>
      <c r="E15" s="133" t="s">
        <v>296</v>
      </c>
      <c r="F15" s="135" t="s">
        <v>27</v>
      </c>
      <c r="G15" s="133" t="s">
        <v>442</v>
      </c>
      <c r="H15" s="133" t="s">
        <v>323</v>
      </c>
      <c r="I15" s="135" t="s">
        <v>27</v>
      </c>
      <c r="J15" s="133" t="s">
        <v>443</v>
      </c>
      <c r="K15" s="133" t="s">
        <v>444</v>
      </c>
      <c r="L15" s="135" t="s">
        <v>27</v>
      </c>
    </row>
    <row r="16" ht="15" customHeight="1" spans="1:12">
      <c r="A16" s="133" t="s">
        <v>299</v>
      </c>
      <c r="B16" s="133" t="s">
        <v>300</v>
      </c>
      <c r="C16" s="135" t="s">
        <v>27</v>
      </c>
      <c r="D16" s="133" t="s">
        <v>301</v>
      </c>
      <c r="E16" s="133" t="s">
        <v>302</v>
      </c>
      <c r="F16" s="135" t="s">
        <v>27</v>
      </c>
      <c r="G16" s="133" t="s">
        <v>445</v>
      </c>
      <c r="H16" s="133" t="s">
        <v>330</v>
      </c>
      <c r="I16" s="135" t="s">
        <v>27</v>
      </c>
      <c r="J16" s="133" t="s">
        <v>446</v>
      </c>
      <c r="K16" s="133" t="s">
        <v>447</v>
      </c>
      <c r="L16" s="135" t="s">
        <v>27</v>
      </c>
    </row>
    <row r="17" ht="15" customHeight="1" spans="1:12">
      <c r="A17" s="133" t="s">
        <v>306</v>
      </c>
      <c r="B17" s="133" t="s">
        <v>307</v>
      </c>
      <c r="C17" s="135" t="s">
        <v>27</v>
      </c>
      <c r="D17" s="133" t="s">
        <v>308</v>
      </c>
      <c r="E17" s="133" t="s">
        <v>309</v>
      </c>
      <c r="F17" s="135" t="s">
        <v>27</v>
      </c>
      <c r="G17" s="133" t="s">
        <v>448</v>
      </c>
      <c r="H17" s="133" t="s">
        <v>336</v>
      </c>
      <c r="I17" s="135" t="s">
        <v>27</v>
      </c>
      <c r="J17" s="133" t="s">
        <v>449</v>
      </c>
      <c r="K17" s="133" t="s">
        <v>450</v>
      </c>
      <c r="L17" s="135" t="s">
        <v>27</v>
      </c>
    </row>
    <row r="18" ht="15" customHeight="1" spans="1:12">
      <c r="A18" s="133" t="s">
        <v>312</v>
      </c>
      <c r="B18" s="133" t="s">
        <v>313</v>
      </c>
      <c r="C18" s="135" t="s">
        <v>27</v>
      </c>
      <c r="D18" s="133" t="s">
        <v>314</v>
      </c>
      <c r="E18" s="133" t="s">
        <v>315</v>
      </c>
      <c r="F18" s="135" t="s">
        <v>427</v>
      </c>
      <c r="G18" s="133" t="s">
        <v>451</v>
      </c>
      <c r="H18" s="133" t="s">
        <v>452</v>
      </c>
      <c r="I18" s="135" t="s">
        <v>27</v>
      </c>
      <c r="J18" s="133" t="s">
        <v>453</v>
      </c>
      <c r="K18" s="133" t="s">
        <v>454</v>
      </c>
      <c r="L18" s="135" t="s">
        <v>27</v>
      </c>
    </row>
    <row r="19" ht="15" customHeight="1" spans="1:12">
      <c r="A19" s="133" t="s">
        <v>318</v>
      </c>
      <c r="B19" s="133" t="s">
        <v>319</v>
      </c>
      <c r="C19" s="135" t="s">
        <v>27</v>
      </c>
      <c r="D19" s="133" t="s">
        <v>320</v>
      </c>
      <c r="E19" s="133" t="s">
        <v>321</v>
      </c>
      <c r="F19" s="135" t="s">
        <v>27</v>
      </c>
      <c r="G19" s="133" t="s">
        <v>233</v>
      </c>
      <c r="H19" s="133" t="s">
        <v>234</v>
      </c>
      <c r="I19" s="135" t="s">
        <v>27</v>
      </c>
      <c r="J19" s="133" t="s">
        <v>384</v>
      </c>
      <c r="K19" s="133" t="s">
        <v>385</v>
      </c>
      <c r="L19" s="135" t="s">
        <v>27</v>
      </c>
    </row>
    <row r="20" ht="15" customHeight="1" spans="1:12">
      <c r="A20" s="133" t="s">
        <v>324</v>
      </c>
      <c r="B20" s="133" t="s">
        <v>325</v>
      </c>
      <c r="C20" s="135" t="s">
        <v>27</v>
      </c>
      <c r="D20" s="133" t="s">
        <v>327</v>
      </c>
      <c r="E20" s="133" t="s">
        <v>328</v>
      </c>
      <c r="F20" s="135" t="s">
        <v>27</v>
      </c>
      <c r="G20" s="133" t="s">
        <v>240</v>
      </c>
      <c r="H20" s="133" t="s">
        <v>241</v>
      </c>
      <c r="I20" s="135" t="s">
        <v>27</v>
      </c>
      <c r="J20" s="133" t="s">
        <v>390</v>
      </c>
      <c r="K20" s="133" t="s">
        <v>391</v>
      </c>
      <c r="L20" s="135" t="s">
        <v>27</v>
      </c>
    </row>
    <row r="21" ht="15" customHeight="1" spans="1:12">
      <c r="A21" s="133" t="s">
        <v>331</v>
      </c>
      <c r="B21" s="133" t="s">
        <v>332</v>
      </c>
      <c r="C21" s="135" t="s">
        <v>27</v>
      </c>
      <c r="D21" s="133" t="s">
        <v>333</v>
      </c>
      <c r="E21" s="133" t="s">
        <v>334</v>
      </c>
      <c r="F21" s="135" t="s">
        <v>27</v>
      </c>
      <c r="G21" s="133" t="s">
        <v>247</v>
      </c>
      <c r="H21" s="133" t="s">
        <v>248</v>
      </c>
      <c r="I21" s="135" t="s">
        <v>27</v>
      </c>
      <c r="J21" s="133" t="s">
        <v>396</v>
      </c>
      <c r="K21" s="133" t="s">
        <v>397</v>
      </c>
      <c r="L21" s="135" t="s">
        <v>27</v>
      </c>
    </row>
    <row r="22" ht="15" customHeight="1" spans="1:12">
      <c r="A22" s="133" t="s">
        <v>337</v>
      </c>
      <c r="B22" s="133" t="s">
        <v>338</v>
      </c>
      <c r="C22" s="135" t="s">
        <v>27</v>
      </c>
      <c r="D22" s="133" t="s">
        <v>339</v>
      </c>
      <c r="E22" s="133" t="s">
        <v>340</v>
      </c>
      <c r="F22" s="135" t="s">
        <v>27</v>
      </c>
      <c r="G22" s="133" t="s">
        <v>254</v>
      </c>
      <c r="H22" s="133" t="s">
        <v>255</v>
      </c>
      <c r="I22" s="135" t="s">
        <v>27</v>
      </c>
      <c r="J22" s="133" t="s">
        <v>402</v>
      </c>
      <c r="K22" s="133" t="s">
        <v>403</v>
      </c>
      <c r="L22" s="135" t="s">
        <v>27</v>
      </c>
    </row>
    <row r="23" ht="15" customHeight="1" spans="1:12">
      <c r="A23" s="133" t="s">
        <v>343</v>
      </c>
      <c r="B23" s="133" t="s">
        <v>344</v>
      </c>
      <c r="C23" s="135" t="s">
        <v>27</v>
      </c>
      <c r="D23" s="133" t="s">
        <v>345</v>
      </c>
      <c r="E23" s="133" t="s">
        <v>346</v>
      </c>
      <c r="F23" s="135" t="s">
        <v>27</v>
      </c>
      <c r="G23" s="133" t="s">
        <v>260</v>
      </c>
      <c r="H23" s="133" t="s">
        <v>261</v>
      </c>
      <c r="I23" s="135" t="s">
        <v>27</v>
      </c>
      <c r="J23" s="133" t="s">
        <v>406</v>
      </c>
      <c r="K23" s="133" t="s">
        <v>407</v>
      </c>
      <c r="L23" s="135" t="s">
        <v>27</v>
      </c>
    </row>
    <row r="24" ht="15" customHeight="1" spans="1:12">
      <c r="A24" s="133" t="s">
        <v>349</v>
      </c>
      <c r="B24" s="133" t="s">
        <v>350</v>
      </c>
      <c r="C24" s="135" t="s">
        <v>27</v>
      </c>
      <c r="D24" s="133" t="s">
        <v>351</v>
      </c>
      <c r="E24" s="133" t="s">
        <v>352</v>
      </c>
      <c r="F24" s="135" t="s">
        <v>27</v>
      </c>
      <c r="G24" s="133" t="s">
        <v>267</v>
      </c>
      <c r="H24" s="133" t="s">
        <v>268</v>
      </c>
      <c r="I24" s="135" t="s">
        <v>27</v>
      </c>
      <c r="J24" s="133" t="s">
        <v>410</v>
      </c>
      <c r="K24" s="133" t="s">
        <v>411</v>
      </c>
      <c r="L24" s="135" t="s">
        <v>27</v>
      </c>
    </row>
    <row r="25" ht="15" customHeight="1" spans="1:12">
      <c r="A25" s="133" t="s">
        <v>355</v>
      </c>
      <c r="B25" s="133" t="s">
        <v>356</v>
      </c>
      <c r="C25" s="135" t="s">
        <v>27</v>
      </c>
      <c r="D25" s="133" t="s">
        <v>357</v>
      </c>
      <c r="E25" s="133" t="s">
        <v>358</v>
      </c>
      <c r="F25" s="135" t="s">
        <v>27</v>
      </c>
      <c r="G25" s="133" t="s">
        <v>275</v>
      </c>
      <c r="H25" s="133" t="s">
        <v>276</v>
      </c>
      <c r="I25" s="135" t="s">
        <v>27</v>
      </c>
      <c r="J25" s="133"/>
      <c r="K25" s="133"/>
      <c r="L25" s="134"/>
    </row>
    <row r="26" ht="15" customHeight="1" spans="1:12">
      <c r="A26" s="133" t="s">
        <v>361</v>
      </c>
      <c r="B26" s="133" t="s">
        <v>362</v>
      </c>
      <c r="C26" s="135" t="s">
        <v>27</v>
      </c>
      <c r="D26" s="133" t="s">
        <v>363</v>
      </c>
      <c r="E26" s="133" t="s">
        <v>364</v>
      </c>
      <c r="F26" s="135" t="s">
        <v>27</v>
      </c>
      <c r="G26" s="133" t="s">
        <v>283</v>
      </c>
      <c r="H26" s="133" t="s">
        <v>284</v>
      </c>
      <c r="I26" s="135" t="s">
        <v>27</v>
      </c>
      <c r="J26" s="133"/>
      <c r="K26" s="133"/>
      <c r="L26" s="134"/>
    </row>
    <row r="27" ht="15" customHeight="1" spans="1:12">
      <c r="A27" s="133" t="s">
        <v>367</v>
      </c>
      <c r="B27" s="133" t="s">
        <v>368</v>
      </c>
      <c r="C27" s="135" t="s">
        <v>27</v>
      </c>
      <c r="D27" s="133" t="s">
        <v>369</v>
      </c>
      <c r="E27" s="133" t="s">
        <v>370</v>
      </c>
      <c r="F27" s="135" t="s">
        <v>27</v>
      </c>
      <c r="G27" s="133" t="s">
        <v>290</v>
      </c>
      <c r="H27" s="133" t="s">
        <v>291</v>
      </c>
      <c r="I27" s="135" t="s">
        <v>27</v>
      </c>
      <c r="J27" s="133"/>
      <c r="K27" s="133"/>
      <c r="L27" s="134"/>
    </row>
    <row r="28" ht="15" customHeight="1" spans="1:12">
      <c r="A28" s="133" t="s">
        <v>373</v>
      </c>
      <c r="B28" s="133" t="s">
        <v>374</v>
      </c>
      <c r="C28" s="135" t="s">
        <v>27</v>
      </c>
      <c r="D28" s="133" t="s">
        <v>375</v>
      </c>
      <c r="E28" s="133" t="s">
        <v>376</v>
      </c>
      <c r="F28" s="135" t="s">
        <v>27</v>
      </c>
      <c r="G28" s="133" t="s">
        <v>297</v>
      </c>
      <c r="H28" s="133" t="s">
        <v>298</v>
      </c>
      <c r="I28" s="135" t="s">
        <v>27</v>
      </c>
      <c r="J28" s="133"/>
      <c r="K28" s="133"/>
      <c r="L28" s="134"/>
    </row>
    <row r="29" ht="15" customHeight="1" spans="1:12">
      <c r="A29" s="133" t="s">
        <v>379</v>
      </c>
      <c r="B29" s="133" t="s">
        <v>380</v>
      </c>
      <c r="C29" s="135" t="s">
        <v>27</v>
      </c>
      <c r="D29" s="133" t="s">
        <v>381</v>
      </c>
      <c r="E29" s="133" t="s">
        <v>382</v>
      </c>
      <c r="F29" s="135" t="s">
        <v>27</v>
      </c>
      <c r="G29" s="133" t="s">
        <v>304</v>
      </c>
      <c r="H29" s="133" t="s">
        <v>305</v>
      </c>
      <c r="I29" s="135" t="s">
        <v>27</v>
      </c>
      <c r="J29" s="133"/>
      <c r="K29" s="133"/>
      <c r="L29" s="134"/>
    </row>
    <row r="30" ht="15" customHeight="1" spans="1:12">
      <c r="A30" s="133" t="s">
        <v>386</v>
      </c>
      <c r="B30" s="133" t="s">
        <v>387</v>
      </c>
      <c r="C30" s="135" t="s">
        <v>27</v>
      </c>
      <c r="D30" s="133" t="s">
        <v>388</v>
      </c>
      <c r="E30" s="133" t="s">
        <v>389</v>
      </c>
      <c r="F30" s="135" t="s">
        <v>27</v>
      </c>
      <c r="G30" s="133" t="s">
        <v>310</v>
      </c>
      <c r="H30" s="133" t="s">
        <v>311</v>
      </c>
      <c r="I30" s="135" t="s">
        <v>27</v>
      </c>
      <c r="J30" s="133"/>
      <c r="K30" s="133"/>
      <c r="L30" s="134"/>
    </row>
    <row r="31" ht="15" customHeight="1" spans="1:12">
      <c r="A31" s="133" t="s">
        <v>392</v>
      </c>
      <c r="B31" s="133" t="s">
        <v>393</v>
      </c>
      <c r="C31" s="135" t="s">
        <v>27</v>
      </c>
      <c r="D31" s="133" t="s">
        <v>394</v>
      </c>
      <c r="E31" s="133" t="s">
        <v>395</v>
      </c>
      <c r="F31" s="135" t="s">
        <v>27</v>
      </c>
      <c r="G31" s="133" t="s">
        <v>316</v>
      </c>
      <c r="H31" s="133" t="s">
        <v>317</v>
      </c>
      <c r="I31" s="135" t="s">
        <v>27</v>
      </c>
      <c r="J31" s="133"/>
      <c r="K31" s="133"/>
      <c r="L31" s="134"/>
    </row>
    <row r="32" ht="15" customHeight="1" spans="1:12">
      <c r="A32" s="133" t="s">
        <v>398</v>
      </c>
      <c r="B32" s="133" t="s">
        <v>455</v>
      </c>
      <c r="C32" s="135" t="s">
        <v>27</v>
      </c>
      <c r="D32" s="133" t="s">
        <v>400</v>
      </c>
      <c r="E32" s="133" t="s">
        <v>401</v>
      </c>
      <c r="F32" s="135" t="s">
        <v>27</v>
      </c>
      <c r="G32" s="133" t="s">
        <v>322</v>
      </c>
      <c r="H32" s="133" t="s">
        <v>323</v>
      </c>
      <c r="I32" s="135" t="s">
        <v>27</v>
      </c>
      <c r="J32" s="133"/>
      <c r="K32" s="133"/>
      <c r="L32" s="134"/>
    </row>
    <row r="33" ht="15" customHeight="1" spans="1:12">
      <c r="A33" s="133"/>
      <c r="B33" s="133"/>
      <c r="C33" s="134"/>
      <c r="D33" s="133" t="s">
        <v>404</v>
      </c>
      <c r="E33" s="133" t="s">
        <v>405</v>
      </c>
      <c r="F33" s="135" t="s">
        <v>27</v>
      </c>
      <c r="G33" s="133" t="s">
        <v>329</v>
      </c>
      <c r="H33" s="133" t="s">
        <v>330</v>
      </c>
      <c r="I33" s="135" t="s">
        <v>27</v>
      </c>
      <c r="J33" s="133"/>
      <c r="K33" s="133"/>
      <c r="L33" s="134"/>
    </row>
    <row r="34" ht="15" customHeight="1" spans="1:12">
      <c r="A34" s="133"/>
      <c r="B34" s="133"/>
      <c r="C34" s="134"/>
      <c r="D34" s="133" t="s">
        <v>408</v>
      </c>
      <c r="E34" s="133" t="s">
        <v>409</v>
      </c>
      <c r="F34" s="135" t="s">
        <v>27</v>
      </c>
      <c r="G34" s="133" t="s">
        <v>335</v>
      </c>
      <c r="H34" s="133" t="s">
        <v>336</v>
      </c>
      <c r="I34" s="135" t="s">
        <v>27</v>
      </c>
      <c r="J34" s="133"/>
      <c r="K34" s="133"/>
      <c r="L34" s="134"/>
    </row>
    <row r="35" ht="15" customHeight="1" spans="1:12">
      <c r="A35" s="133"/>
      <c r="B35" s="133"/>
      <c r="C35" s="134"/>
      <c r="D35" s="133" t="s">
        <v>412</v>
      </c>
      <c r="E35" s="133" t="s">
        <v>413</v>
      </c>
      <c r="F35" s="135" t="s">
        <v>27</v>
      </c>
      <c r="G35" s="133" t="s">
        <v>341</v>
      </c>
      <c r="H35" s="133" t="s">
        <v>342</v>
      </c>
      <c r="I35" s="135" t="s">
        <v>27</v>
      </c>
      <c r="J35" s="133"/>
      <c r="K35" s="133"/>
      <c r="L35" s="134"/>
    </row>
    <row r="36" ht="15" customHeight="1" spans="1:12">
      <c r="A36" s="133"/>
      <c r="B36" s="133"/>
      <c r="C36" s="134"/>
      <c r="D36" s="133" t="s">
        <v>414</v>
      </c>
      <c r="E36" s="133" t="s">
        <v>415</v>
      </c>
      <c r="F36" s="135" t="s">
        <v>27</v>
      </c>
      <c r="G36" s="133"/>
      <c r="H36" s="133"/>
      <c r="I36" s="134"/>
      <c r="J36" s="133"/>
      <c r="K36" s="133"/>
      <c r="L36" s="134"/>
    </row>
    <row r="37" ht="15" customHeight="1" spans="1:12">
      <c r="A37" s="133"/>
      <c r="B37" s="133"/>
      <c r="C37" s="134"/>
      <c r="D37" s="133" t="s">
        <v>416</v>
      </c>
      <c r="E37" s="133" t="s">
        <v>417</v>
      </c>
      <c r="F37" s="135" t="s">
        <v>27</v>
      </c>
      <c r="G37" s="133"/>
      <c r="H37" s="133"/>
      <c r="I37" s="134"/>
      <c r="J37" s="133"/>
      <c r="K37" s="133"/>
      <c r="L37" s="134"/>
    </row>
    <row r="38" ht="15" customHeight="1" spans="1:12">
      <c r="A38" s="133"/>
      <c r="B38" s="133"/>
      <c r="C38" s="134"/>
      <c r="D38" s="133" t="s">
        <v>418</v>
      </c>
      <c r="E38" s="133" t="s">
        <v>419</v>
      </c>
      <c r="F38" s="135" t="s">
        <v>27</v>
      </c>
      <c r="G38" s="133"/>
      <c r="H38" s="133"/>
      <c r="I38" s="134"/>
      <c r="J38" s="133"/>
      <c r="K38" s="133"/>
      <c r="L38" s="134"/>
    </row>
    <row r="39" ht="15" customHeight="1" spans="1:12">
      <c r="A39" s="144" t="s">
        <v>456</v>
      </c>
      <c r="B39" s="144"/>
      <c r="C39" s="144"/>
      <c r="D39" s="144"/>
      <c r="E39" s="144"/>
      <c r="F39" s="144"/>
      <c r="G39" s="144"/>
      <c r="H39" s="144"/>
      <c r="I39" s="144"/>
      <c r="J39" s="144"/>
      <c r="K39" s="144"/>
      <c r="L39" s="144"/>
    </row>
  </sheetData>
  <mergeCells count="2">
    <mergeCell ref="A4:L4"/>
    <mergeCell ref="A39:L39"/>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E10" activePane="bottomRight" state="frozen"/>
      <selection/>
      <selection pane="topRight"/>
      <selection pane="bottomLeft"/>
      <selection pane="bottomRight" activeCell="A11" sqref="A11:T11"/>
    </sheetView>
  </sheetViews>
  <sheetFormatPr defaultColWidth="9" defaultRowHeight="13.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143" t="s">
        <v>457</v>
      </c>
    </row>
    <row r="2" ht="14.25" spans="1:20">
      <c r="T2" s="131" t="s">
        <v>458</v>
      </c>
    </row>
    <row r="3" ht="14.25" spans="1:20">
      <c r="A3" s="131" t="s">
        <v>2</v>
      </c>
      <c r="T3" s="131" t="s">
        <v>3</v>
      </c>
    </row>
    <row r="4" ht="19.5" customHeight="1" spans="1:20">
      <c r="A4" s="138" t="s">
        <v>6</v>
      </c>
      <c r="B4" s="138"/>
      <c r="C4" s="138"/>
      <c r="D4" s="138"/>
      <c r="E4" s="138" t="s">
        <v>212</v>
      </c>
      <c r="F4" s="138"/>
      <c r="G4" s="138"/>
      <c r="H4" s="138" t="s">
        <v>213</v>
      </c>
      <c r="I4" s="138"/>
      <c r="J4" s="138"/>
      <c r="K4" s="138" t="s">
        <v>214</v>
      </c>
      <c r="L4" s="138"/>
      <c r="M4" s="138"/>
      <c r="N4" s="138"/>
      <c r="O4" s="138"/>
      <c r="P4" s="138" t="s">
        <v>115</v>
      </c>
      <c r="Q4" s="138"/>
      <c r="R4" s="138"/>
      <c r="S4" s="138"/>
      <c r="T4" s="138"/>
    </row>
    <row r="5" ht="19.5" customHeight="1" spans="1:20">
      <c r="A5" s="138" t="s">
        <v>132</v>
      </c>
      <c r="B5" s="138"/>
      <c r="C5" s="138"/>
      <c r="D5" s="138" t="s">
        <v>133</v>
      </c>
      <c r="E5" s="138" t="s">
        <v>139</v>
      </c>
      <c r="F5" s="138" t="s">
        <v>215</v>
      </c>
      <c r="G5" s="138" t="s">
        <v>216</v>
      </c>
      <c r="H5" s="138" t="s">
        <v>139</v>
      </c>
      <c r="I5" s="138" t="s">
        <v>179</v>
      </c>
      <c r="J5" s="138" t="s">
        <v>180</v>
      </c>
      <c r="K5" s="138" t="s">
        <v>139</v>
      </c>
      <c r="L5" s="138" t="s">
        <v>179</v>
      </c>
      <c r="M5" s="138"/>
      <c r="N5" s="138" t="s">
        <v>179</v>
      </c>
      <c r="O5" s="138" t="s">
        <v>180</v>
      </c>
      <c r="P5" s="138" t="s">
        <v>139</v>
      </c>
      <c r="Q5" s="138" t="s">
        <v>215</v>
      </c>
      <c r="R5" s="138" t="s">
        <v>216</v>
      </c>
      <c r="S5" s="138" t="s">
        <v>216</v>
      </c>
      <c r="T5" s="138"/>
    </row>
    <row r="6" ht="19.5" customHeight="1" spans="1:20">
      <c r="A6" s="138"/>
      <c r="B6" s="138"/>
      <c r="C6" s="138"/>
      <c r="D6" s="138"/>
      <c r="E6" s="138"/>
      <c r="F6" s="138"/>
      <c r="G6" s="138" t="s">
        <v>134</v>
      </c>
      <c r="H6" s="138"/>
      <c r="I6" s="138"/>
      <c r="J6" s="138" t="s">
        <v>134</v>
      </c>
      <c r="K6" s="138"/>
      <c r="L6" s="138" t="s">
        <v>134</v>
      </c>
      <c r="M6" s="138" t="s">
        <v>218</v>
      </c>
      <c r="N6" s="138" t="s">
        <v>217</v>
      </c>
      <c r="O6" s="138" t="s">
        <v>134</v>
      </c>
      <c r="P6" s="138"/>
      <c r="Q6" s="138"/>
      <c r="R6" s="138" t="s">
        <v>134</v>
      </c>
      <c r="S6" s="138" t="s">
        <v>219</v>
      </c>
      <c r="T6" s="138" t="s">
        <v>220</v>
      </c>
    </row>
    <row r="7" ht="19.5" customHeight="1" spans="1:20">
      <c r="A7" s="138"/>
      <c r="B7" s="138"/>
      <c r="C7" s="138"/>
      <c r="D7" s="138"/>
      <c r="E7" s="138"/>
      <c r="F7" s="138"/>
      <c r="G7" s="138"/>
      <c r="H7" s="138"/>
      <c r="I7" s="138"/>
      <c r="J7" s="138"/>
      <c r="K7" s="138"/>
      <c r="L7" s="138"/>
      <c r="M7" s="138"/>
      <c r="N7" s="138"/>
      <c r="O7" s="138"/>
      <c r="P7" s="138"/>
      <c r="Q7" s="138"/>
      <c r="R7" s="138"/>
      <c r="S7" s="138"/>
      <c r="T7" s="138"/>
    </row>
    <row r="8" ht="19.5" customHeight="1" spans="1:20">
      <c r="A8" s="138" t="s">
        <v>136</v>
      </c>
      <c r="B8" s="138" t="s">
        <v>137</v>
      </c>
      <c r="C8" s="138" t="s">
        <v>138</v>
      </c>
      <c r="D8" s="138" t="s">
        <v>10</v>
      </c>
      <c r="E8" s="132" t="s">
        <v>11</v>
      </c>
      <c r="F8" s="132" t="s">
        <v>12</v>
      </c>
      <c r="G8" s="132" t="s">
        <v>22</v>
      </c>
      <c r="H8" s="132" t="s">
        <v>26</v>
      </c>
      <c r="I8" s="132" t="s">
        <v>31</v>
      </c>
      <c r="J8" s="132" t="s">
        <v>35</v>
      </c>
      <c r="K8" s="132" t="s">
        <v>39</v>
      </c>
      <c r="L8" s="132" t="s">
        <v>43</v>
      </c>
      <c r="M8" s="132" t="s">
        <v>47</v>
      </c>
      <c r="N8" s="132" t="s">
        <v>50</v>
      </c>
      <c r="O8" s="132" t="s">
        <v>53</v>
      </c>
      <c r="P8" s="132" t="s">
        <v>56</v>
      </c>
      <c r="Q8" s="132" t="s">
        <v>59</v>
      </c>
      <c r="R8" s="132" t="s">
        <v>62</v>
      </c>
      <c r="S8" s="132" t="s">
        <v>65</v>
      </c>
      <c r="T8" s="132" t="s">
        <v>68</v>
      </c>
    </row>
    <row r="9" ht="19.5" customHeight="1" spans="1:20">
      <c r="A9" s="138"/>
      <c r="B9" s="138"/>
      <c r="C9" s="138"/>
      <c r="D9" s="138" t="s">
        <v>139</v>
      </c>
      <c r="E9" s="135"/>
      <c r="F9" s="135"/>
      <c r="G9" s="135"/>
      <c r="H9" s="135"/>
      <c r="I9" s="135"/>
      <c r="J9" s="135"/>
      <c r="K9" s="135"/>
      <c r="L9" s="135"/>
      <c r="M9" s="135"/>
      <c r="N9" s="135"/>
      <c r="O9" s="135"/>
      <c r="P9" s="135"/>
      <c r="Q9" s="135"/>
      <c r="R9" s="135"/>
      <c r="S9" s="135"/>
      <c r="T9" s="135"/>
    </row>
    <row r="10" ht="19.5" customHeight="1" spans="1:20">
      <c r="A10" s="144"/>
      <c r="B10" s="144"/>
      <c r="C10" s="144"/>
      <c r="D10" s="144"/>
      <c r="E10" s="135"/>
      <c r="F10" s="135"/>
      <c r="G10" s="135"/>
      <c r="H10" s="135"/>
      <c r="I10" s="135"/>
      <c r="J10" s="135"/>
      <c r="K10" s="135"/>
      <c r="L10" s="135"/>
      <c r="M10" s="135"/>
      <c r="N10" s="135"/>
      <c r="O10" s="135"/>
      <c r="P10" s="135"/>
      <c r="Q10" s="135"/>
      <c r="R10" s="135"/>
      <c r="S10" s="135"/>
      <c r="T10" s="135"/>
    </row>
    <row r="11" ht="19.5" customHeight="1" spans="1:20">
      <c r="A11" s="144" t="s">
        <v>459</v>
      </c>
      <c r="B11" s="144"/>
      <c r="C11" s="144"/>
      <c r="D11" s="144"/>
      <c r="E11" s="144"/>
      <c r="F11" s="144"/>
      <c r="G11" s="144"/>
      <c r="H11" s="144"/>
      <c r="I11" s="144"/>
      <c r="J11" s="144"/>
      <c r="K11" s="144"/>
      <c r="L11" s="144"/>
      <c r="M11" s="144"/>
      <c r="N11" s="144"/>
      <c r="O11" s="144"/>
      <c r="P11" s="144"/>
      <c r="Q11" s="144"/>
      <c r="R11" s="144"/>
      <c r="S11" s="144"/>
      <c r="T11" s="144"/>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G24" sqref="G24"/>
    </sheetView>
  </sheetViews>
  <sheetFormatPr defaultColWidth="9" defaultRowHeight="13.5"/>
  <cols>
    <col min="1" max="3" width="2.75" customWidth="1"/>
    <col min="4" max="4" width="32.75" customWidth="1"/>
    <col min="5" max="6" width="15" customWidth="1"/>
    <col min="7" max="11" width="14" customWidth="1"/>
    <col min="12" max="12" width="15" customWidth="1"/>
  </cols>
  <sheetData>
    <row r="1" ht="27" spans="1:12">
      <c r="G1" s="143" t="s">
        <v>460</v>
      </c>
    </row>
    <row r="2" ht="14.25" spans="1:12">
      <c r="L2" s="131" t="s">
        <v>461</v>
      </c>
    </row>
    <row r="3" ht="14.25" spans="1:12">
      <c r="A3" s="131" t="s">
        <v>2</v>
      </c>
      <c r="L3" s="131" t="s">
        <v>3</v>
      </c>
    </row>
    <row r="4" ht="19.5" customHeight="1" spans="1:12">
      <c r="A4" s="138" t="s">
        <v>6</v>
      </c>
      <c r="B4" s="138"/>
      <c r="C4" s="138"/>
      <c r="D4" s="138"/>
      <c r="E4" s="138" t="s">
        <v>212</v>
      </c>
      <c r="F4" s="138"/>
      <c r="G4" s="138"/>
      <c r="H4" s="138" t="s">
        <v>213</v>
      </c>
      <c r="I4" s="138" t="s">
        <v>214</v>
      </c>
      <c r="J4" s="138" t="s">
        <v>115</v>
      </c>
      <c r="K4" s="138"/>
      <c r="L4" s="138"/>
    </row>
    <row r="5" ht="19.5" customHeight="1" spans="1:12">
      <c r="A5" s="138" t="s">
        <v>132</v>
      </c>
      <c r="B5" s="138"/>
      <c r="C5" s="138"/>
      <c r="D5" s="138" t="s">
        <v>133</v>
      </c>
      <c r="E5" s="138" t="s">
        <v>139</v>
      </c>
      <c r="F5" s="138" t="s">
        <v>462</v>
      </c>
      <c r="G5" s="138" t="s">
        <v>463</v>
      </c>
      <c r="H5" s="138"/>
      <c r="I5" s="138"/>
      <c r="J5" s="138" t="s">
        <v>139</v>
      </c>
      <c r="K5" s="138" t="s">
        <v>462</v>
      </c>
      <c r="L5" s="132" t="s">
        <v>463</v>
      </c>
    </row>
    <row r="6" ht="19.5" customHeight="1" spans="1:12">
      <c r="A6" s="138"/>
      <c r="B6" s="138"/>
      <c r="C6" s="138"/>
      <c r="D6" s="138"/>
      <c r="E6" s="138"/>
      <c r="F6" s="138"/>
      <c r="G6" s="138"/>
      <c r="H6" s="138"/>
      <c r="I6" s="138"/>
      <c r="J6" s="138"/>
      <c r="K6" s="138"/>
      <c r="L6" s="132" t="s">
        <v>219</v>
      </c>
    </row>
    <row r="7" ht="19.5" customHeight="1" spans="1:12">
      <c r="A7" s="138"/>
      <c r="B7" s="138"/>
      <c r="C7" s="138"/>
      <c r="D7" s="138"/>
      <c r="E7" s="138"/>
      <c r="F7" s="138"/>
      <c r="G7" s="138"/>
      <c r="H7" s="138"/>
      <c r="I7" s="138"/>
      <c r="J7" s="138"/>
      <c r="K7" s="138"/>
      <c r="L7" s="132"/>
    </row>
    <row r="8" ht="19.5" customHeight="1" spans="1:12">
      <c r="A8" s="138" t="s">
        <v>136</v>
      </c>
      <c r="B8" s="138" t="s">
        <v>137</v>
      </c>
      <c r="C8" s="138" t="s">
        <v>138</v>
      </c>
      <c r="D8" s="138" t="s">
        <v>10</v>
      </c>
      <c r="E8" s="132" t="s">
        <v>11</v>
      </c>
      <c r="F8" s="132" t="s">
        <v>12</v>
      </c>
      <c r="G8" s="132" t="s">
        <v>22</v>
      </c>
      <c r="H8" s="132" t="s">
        <v>26</v>
      </c>
      <c r="I8" s="132" t="s">
        <v>31</v>
      </c>
      <c r="J8" s="132" t="s">
        <v>35</v>
      </c>
      <c r="K8" s="132" t="s">
        <v>39</v>
      </c>
      <c r="L8" s="132" t="s">
        <v>43</v>
      </c>
    </row>
    <row r="9" ht="19.5" customHeight="1" spans="1:12">
      <c r="A9" s="138"/>
      <c r="B9" s="138"/>
      <c r="C9" s="138"/>
      <c r="D9" s="138" t="s">
        <v>139</v>
      </c>
      <c r="E9" s="135"/>
      <c r="F9" s="135"/>
      <c r="G9" s="135"/>
      <c r="H9" s="135"/>
      <c r="I9" s="135"/>
      <c r="J9" s="135"/>
      <c r="K9" s="135"/>
      <c r="L9" s="135"/>
    </row>
    <row r="10" ht="19.5" customHeight="1" spans="1:12">
      <c r="A10" s="144"/>
      <c r="B10" s="144"/>
      <c r="C10" s="144"/>
      <c r="D10" s="144"/>
      <c r="E10" s="135"/>
      <c r="F10" s="135"/>
      <c r="G10" s="135"/>
      <c r="H10" s="135"/>
      <c r="I10" s="135"/>
      <c r="J10" s="135"/>
      <c r="K10" s="135"/>
      <c r="L10" s="135"/>
    </row>
    <row r="11" ht="19.5" customHeight="1" spans="1:12">
      <c r="A11" s="144" t="s">
        <v>464</v>
      </c>
      <c r="B11" s="144"/>
      <c r="C11" s="144"/>
      <c r="D11" s="144"/>
      <c r="E11" s="144"/>
      <c r="F11" s="144"/>
      <c r="G11" s="144"/>
      <c r="H11" s="144"/>
      <c r="I11" s="144"/>
      <c r="J11" s="144"/>
      <c r="K11" s="144"/>
      <c r="L11" s="144"/>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16</vt:i4>
      </vt:variant>
    </vt:vector>
  </HeadingPairs>
  <TitlesOfParts>
    <vt:vector size="16" baseType="lpstr">
      <vt:lpstr>GK01 收入支出决算表</vt:lpstr>
      <vt:lpstr>GK02 收入决算表</vt:lpstr>
      <vt:lpstr>GK03 支出决算表</vt:lpstr>
      <vt:lpstr>GK04 财政拨款收入支出决算总表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GK13部门整体支出绩效自评情况</vt:lpstr>
      <vt:lpstr>GK14部门整体支出绩效自评表</vt:lpstr>
      <vt:lpstr>GK15项目支出绩效自评表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露夕</cp:lastModifiedBy>
  <dcterms:created xsi:type="dcterms:W3CDTF">2024-09-12T03:51:00Z</dcterms:created>
  <dcterms:modified xsi:type="dcterms:W3CDTF">2026-01-16T09:32:18Z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2024-09-12T03:51:10.671Z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2052-12.1.0.24034</vt:lpwstr>
  </property>
  <property fmtid="{D5CDD505-2E9C-101B-9397-08002B2CF9AE}" pid="10" name="ICV">
    <vt:lpwstr>FEEE9FAF940945A5BAE54000D852D345_12</vt:lpwstr>
  </property>
  <property fmtid="{D5CDD505-2E9C-101B-9397-08002B2CF9AE}" pid="11" name="CalculationRule">
    <vt:i4>0</vt:i4>
  </property>
</Properties>
</file>