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33" activeTab="3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 sheetId="12" r:id="rId12"/>
    <sheet name="GK13 2024年度部门整体支出绩效自评情况" sheetId="13" r:id="rId13"/>
    <sheet name="GK14 2024年度部门整体支出绩效自评表" sheetId="14" r:id="rId14"/>
    <sheet name="GK15-1 2024年度项目支出绩效自评表" sheetId="16" r:id="rId15"/>
    <sheet name="GK15-2 2024年度项目支出绩效自评表" sheetId="15" r:id="rId16"/>
    <sheet name="GK15-3 2024年度项目支出绩效自评表" sheetId="26" r:id="rId17"/>
    <sheet name="GK15-4 2024年度项目支出绩效自评表" sheetId="17" r:id="rId18"/>
    <sheet name="GK15-5 2024年度项目支出绩效自评表" sheetId="28" r:id="rId19"/>
    <sheet name="GK15-6 2024年度项目支出绩效自评表" sheetId="18" r:id="rId20"/>
    <sheet name="GK15-7 2024年度项目支出绩效自评表" sheetId="19" r:id="rId21"/>
    <sheet name="GK15-8 2024年度项目支出绩效自评表" sheetId="20" r:id="rId22"/>
    <sheet name="GK15-9 2024年度项目支出绩效自评表" sheetId="21" r:id="rId23"/>
    <sheet name="GK15-10 2024年度项目支出绩效自评表" sheetId="29" r:id="rId24"/>
    <sheet name="GK15-11 2024年度项目支出绩效自评表" sheetId="30" r:id="rId25"/>
    <sheet name="GK15-12 2024年度项目支出绩效自评表" sheetId="31" r:id="rId26"/>
    <sheet name="GK15-13 2024年度项目支出绩效自评表" sheetId="23" r:id="rId27"/>
    <sheet name="GK15-14 2024年度项目支出绩效自评表" sheetId="22" r:id="rId28"/>
    <sheet name="GK15-15 2024年度项目支出绩效自评表" sheetId="24" r:id="rId29"/>
    <sheet name="GK15-16 2024年度项目支出绩效自评表" sheetId="25" r:id="rId30"/>
    <sheet name="GK15-17 2024年度项目支出绩效自评表" sheetId="32" r:id="rId31"/>
    <sheet name="GK15-18 2024年度项目支出绩效自评表" sheetId="33" r:id="rId32"/>
    <sheet name="GK15-19 2024年度项目支出绩效自评表" sheetId="34" r:id="rId33"/>
    <sheet name="GK15-20 2024年度项目支出绩效自评表" sheetId="35" r:id="rId34"/>
    <sheet name="GK15-21 2024年度项目支出绩效自评表" sheetId="36" r:id="rId35"/>
    <sheet name="GK15-22 2024年度项目支出绩效自评表" sheetId="38" r:id="rId36"/>
    <sheet name="GK15-23 2024年度项目支出绩效自评表" sheetId="39" r:id="rId37"/>
    <sheet name="GK15-24 2024年度项目支出绩效自评表" sheetId="40"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<sst xmlns="http://schemas.openxmlformats.org/spreadsheetml/2006/main" count="3758" uniqueCount="1047">
  <si>
    <t>收入支出决算表</t>
  </si>
  <si>
    <t>公开01表</t>
  </si>
  <si>
    <t>部门：昆明市晋宁区教育体育局（本级）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</si>
  <si>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</si>
  <si>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</si>
  <si>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</si>
  <si>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</si>
  <si>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</si>
  <si>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</si>
  <si>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</si>
  <si>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</si>
  <si>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</si>
  <si>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</si>
  <si>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</si>
  <si>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</si>
  <si>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</si>
  <si>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</si>
  <si>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</si>
  <si>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</si>
  <si>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</si>
  <si>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</si>
  <si>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</si>
  <si>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</si>
  <si>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</si>
  <si>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</si>
  <si>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</si>
  <si>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</si>
  <si>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</si>
  <si>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</si>
  <si>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</si>
  <si>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</si>
  <si>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</si>
  <si>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</si>
  <si>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</si>
  <si>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</si>
  <si>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</si>
  <si>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</si>
  <si>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</si>
  <si>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</si>
  <si>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</si>
  <si>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</si>
  <si>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</si>
  <si>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</si>
  <si>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</si>
  <si>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</si>
  <si>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</si>
  <si>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</si>
  <si>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</si>
  <si>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</si>
  <si>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</si>
  <si>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</si>
  <si>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</si>
  <si>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</si>
  <si>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</si>
  <si>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</si>
  <si>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</si>
  <si>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</si>
  <si>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</si>
  <si>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</si>
  <si>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</si>
  <si>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</si>
  <si>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</si>
  <si>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</si>
  <si>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</si>
  <si>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</si>
  <si>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</si>
  <si>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</si>
  <si>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</si>
  <si>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</si>
  <si>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</si>
  <si>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</si>
  <si>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</si>
  <si>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</si>
  <si>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</si>
  <si>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</si>
  <si>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</si>
  <si>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</si>
  <si>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</si>
  <si>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</si>
  <si>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</si>
  <si>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</si>
  <si>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</si>
  <si>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</si>
  <si>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</si>
  <si>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</si>
  <si>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</si>
  <si>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</si>
  <si>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</si>
  <si>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</si>
  <si>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</si>
  <si>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</si>
  <si>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</si>
  <si>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</si>
  <si>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</si>
  <si>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</si>
  <si>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</si>
  <si>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</si>
  <si>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</si>
  <si>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</si>
  <si>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</si>
  <si>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</si>
  <si>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</si>
  <si>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</si>
  <si>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</si>
  <si>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</si>
  <si>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</si>
  <si>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</si>
  <si>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</si>
  <si>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</si>
  <si>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</si>
  <si>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</si>
  <si>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</si>
  <si>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</si>
  <si>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</si>
  <si>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</si>
  <si>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</si>
  <si>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</si>
  <si>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</si>
  <si>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</si>
  <si>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</si>
  <si>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</si>
  <si>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</si>
  <si>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</si>
  <si>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</si>
  <si>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</si>
  <si>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</si>
  <si>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</si>
  <si>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</si>
  <si>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</si>
  <si>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</si>
  <si>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</si>
  <si>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</si>
  <si>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</si>
  <si>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</si>
  <si>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</si>
  <si>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</si>
  <si>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</si>
  <si>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</si>
  <si>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</si>
  <si>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</si>
  <si>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</si>
  <si>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</si>
  <si>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</si>
  <si>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</si>
  <si>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</si>
  <si>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</si>
  <si>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</si>
  <si>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</si>
  <si>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</si>
  <si>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20503</t>
  </si>
  <si>
    <t>职业教育</t>
  </si>
  <si>
    <t>2050302</t>
  </si>
  <si>
    <t>中等职业教育</t>
  </si>
  <si>
    <t>20509</t>
  </si>
  <si>
    <t>教育费附加安排的支出</t>
  </si>
  <si>
    <t>2050999</t>
  </si>
  <si>
    <t>其他教育费附加安排的支出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</si>
  <si>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</si>
  <si>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</si>
  <si>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</si>
  <si>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</si>
  <si>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</si>
  <si>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</si>
  <si>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</si>
  <si>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</si>
  <si>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</si>
  <si>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</si>
  <si>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</si>
  <si>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</si>
  <si>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</si>
  <si>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</si>
  <si>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</si>
  <si>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</si>
  <si>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</si>
  <si>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</si>
  <si>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</si>
  <si>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</si>
  <si>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</si>
  <si>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</si>
  <si>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</si>
  <si>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</si>
  <si>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</si>
  <si>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</si>
  <si>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</si>
  <si>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</si>
  <si>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</si>
  <si>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</si>
  <si>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</si>
  <si>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</si>
  <si>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</si>
  <si>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</si>
  <si>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</si>
  <si>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</si>
  <si>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</si>
  <si>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</si>
  <si>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</si>
  <si>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</si>
  <si>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</si>
  <si>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</si>
  <si>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</si>
  <si>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</si>
  <si>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</si>
  <si>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</si>
  <si>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</si>
  <si>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</si>
  <si>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2050299</t>
  </si>
  <si>
    <t>其他普通教育支出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</si>
  <si>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</si>
  <si>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</si>
  <si>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</si>
  <si>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</si>
  <si>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</si>
  <si>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</si>
  <si>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</si>
  <si>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</si>
  <si>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</si>
  <si>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</si>
  <si>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</si>
  <si>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</si>
  <si>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</si>
  <si>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</si>
  <si>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</si>
  <si>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</si>
  <si>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</si>
  <si>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</si>
  <si>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</si>
  <si>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</si>
  <si>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</si>
  <si>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</si>
  <si>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</si>
  <si>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</si>
  <si>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</si>
  <si>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</si>
  <si>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</si>
  <si>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</si>
  <si>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</si>
  <si>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</si>
  <si>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</si>
  <si>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</si>
  <si>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</si>
  <si>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</si>
  <si>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2050902</t>
  </si>
  <si>
    <t>农村中小学教学设施</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</si>
  <si>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</si>
  <si>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</si>
  <si>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</si>
  <si>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</si>
  <si>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</si>
  <si>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</si>
  <si>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</si>
  <si>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</si>
  <si>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</si>
  <si>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</si>
  <si>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</si>
  <si>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</si>
  <si>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</si>
  <si>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</si>
  <si>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</si>
  <si>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</si>
  <si>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</si>
  <si>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</si>
  <si>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</si>
  <si>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</si>
  <si>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</si>
  <si>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</si>
  <si>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</si>
  <si>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</si>
  <si>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</si>
  <si>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</si>
  <si>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</si>
  <si>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</si>
  <si>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</si>
  <si>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</si>
  <si>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</si>
  <si>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</si>
  <si>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</si>
  <si>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</si>
  <si>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</si>
  <si>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</si>
  <si>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</si>
  <si>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</si>
  <si>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</si>
  <si>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</si>
  <si>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</si>
  <si>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</si>
  <si>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</si>
  <si>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</si>
  <si>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</si>
  <si>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</si>
  <si>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</si>
  <si>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</si>
  <si>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</si>
  <si>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</si>
  <si>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</si>
  <si>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</si>
  <si>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</si>
  <si>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</si>
  <si>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</si>
  <si>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</si>
  <si>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</si>
  <si>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</si>
  <si>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</si>
  <si>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</si>
  <si>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</si>
  <si>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</si>
  <si>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</si>
  <si>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</si>
  <si>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</si>
  <si>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</si>
  <si>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</si>
  <si>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</si>
  <si>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</si>
  <si>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</si>
  <si>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</si>
  <si>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</si>
  <si>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</si>
  <si>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</si>
  <si>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</si>
  <si>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</si>
  <si>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</si>
  <si>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</si>
  <si>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</si>
  <si>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</si>
  <si>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</si>
  <si>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</si>
  <si>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</si>
  <si>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</si>
  <si>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</si>
  <si>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</si>
  <si>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</si>
  <si>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</si>
  <si>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</si>
  <si>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</si>
  <si>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</si>
  <si>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</si>
  <si>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</si>
  <si>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</si>
  <si>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</si>
  <si>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</si>
  <si>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</si>
  <si>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</si>
  <si>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</si>
  <si>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</si>
  <si>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</si>
  <si>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</si>
  <si>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</si>
  <si>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</si>
  <si>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</si>
  <si>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</si>
  <si>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</si>
  <si>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</si>
  <si>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</si>
  <si>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</si>
  <si>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</si>
  <si>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</si>
  <si>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</si>
  <si>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</si>
  <si>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</si>
  <si>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</si>
  <si>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</si>
  <si>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</si>
  <si>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</si>
  <si>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</si>
  <si>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</si>
  <si>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</si>
  <si>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</si>
  <si>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</si>
  <si>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</si>
  <si>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</si>
  <si>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</si>
  <si>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</si>
  <si>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</si>
  <si>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</si>
  <si>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</si>
  <si>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</si>
  <si>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</si>
  <si>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</si>
  <si>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</si>
  <si>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</si>
  <si>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</si>
  <si>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</si>
  <si>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</si>
  <si>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</si>
  <si>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</si>
  <si>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</si>
  <si>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</si>
  <si>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</si>
  <si>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</si>
  <si>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</si>
  <si>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</si>
  <si>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</si>
  <si>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</si>
  <si>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</si>
  <si>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</si>
  <si>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</si>
  <si>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</si>
  <si>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</si>
  <si>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</si>
  <si>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</si>
  <si>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</si>
  <si>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</si>
  <si>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</si>
  <si>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</si>
  <si>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</si>
  <si>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</si>
  <si>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</si>
  <si>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</si>
  <si>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</si>
  <si>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</si>
  <si>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</si>
  <si>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</si>
  <si>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</si>
  <si>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</si>
  <si>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</si>
  <si>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</si>
  <si>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</si>
  <si>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</si>
  <si>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</si>
  <si>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</si>
  <si>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</si>
  <si>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</si>
  <si>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</si>
  <si>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</si>
  <si>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</si>
  <si>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</si>
  <si>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</si>
  <si>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</si>
  <si>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</si>
  <si>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</si>
  <si>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</si>
  <si>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</si>
  <si>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</si>
  <si>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</si>
  <si>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</si>
  <si>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</si>
  <si>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</si>
  <si>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</si>
  <si>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</si>
  <si>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</si>
  <si>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</si>
  <si>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</si>
  <si>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</si>
  <si>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</si>
  <si>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</si>
  <si>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</si>
  <si>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</si>
  <si>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</si>
  <si>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</si>
  <si>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</si>
  <si>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</si>
  <si>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</si>
  <si>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</si>
  <si>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</si>
  <si>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</si>
  <si>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</si>
  <si>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</si>
  <si>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</si>
  <si>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</si>
  <si>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</si>
  <si>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</si>
  <si>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</si>
  <si>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</si>
  <si>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</si>
  <si>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</si>
  <si>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212</t>
  </si>
  <si>
    <t>城乡社区支出</t>
  </si>
  <si>
    <t>21208</t>
  </si>
  <si>
    <t>国有土地使用权出让收入安排的支出</t>
  </si>
  <si>
    <t>2120899</t>
  </si>
  <si>
    <t>其他国有土地使用权出让收入安排的支出</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</si>
  <si>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</si>
  <si>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</si>
  <si>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</si>
  <si>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</si>
  <si>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</si>
  <si>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</si>
  <si>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2.昆明市晋宁区教育体育局（本级）2024年无国有资本经营预算财政拨款收入、支出，因此该表以空表公开。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</si>
  <si>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</si>
  <si>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</si>
  <si>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</si>
  <si>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</si>
  <si>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</si>
  <si>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</si>
  <si>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</si>
  <si>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</si>
  <si>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</si>
  <si>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</si>
  <si>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</si>
  <si>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</si>
  <si>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</si>
  <si>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</si>
  <si>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</si>
  <si>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</si>
  <si>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</si>
  <si>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</si>
  <si>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</si>
  <si>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</si>
  <si>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</si>
  <si>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</si>
  <si>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</si>
  <si>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</si>
  <si>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</si>
  <si>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</si>
  <si>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</si>
  <si>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</si>
  <si>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</si>
  <si>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</si>
  <si>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</si>
  <si>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</si>
  <si>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</si>
  <si>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</si>
  <si>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</si>
  <si>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</si>
  <si>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</si>
  <si>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</si>
  <si>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</si>
  <si>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</si>
  <si>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</si>
  <si>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</si>
  <si>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</si>
  <si>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</si>
  <si>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</si>
  <si>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</si>
  <si>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</si>
  <si>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</si>
  <si>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</si>
  <si>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</si>
  <si>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</si>
  <si>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</si>
  <si>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</si>
  <si>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</si>
  <si>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</si>
  <si>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</si>
  <si>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</si>
  <si>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</si>
  <si>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</si>
  <si>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</si>
  <si>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全区共有各级各类学校（园）85所，其中幼儿园50所（公办15所、民办35所)、小学18所（不含校点5所）、特殊教育学校1所、初中8所、九年一贯制学校3所（公办2所、民办1所）、完全中学2所、普通高中1所（民办）、中职2所（公办1所、民办1所）。全区各级各类学校在校生共45610人，其中学前在园幼儿9909人（公办4585人，民办5324人），小学21735人（公办21619人，民办116人），初中在校7944人（公办7842人，民办102人），高中4593人（公办4452人，民办141人），特殊教育学校28人，中职1401人。晋宁区教育体育局下辖直属事业单位3个，分别是区教育科学研究与教师专业发展中心、区招生考试委员会办公室、区青少年活动中心。</t>
  </si>
  <si>
    <t>（二）部门绩效目标的设立情况</t>
  </si>
  <si>
    <t>紧扣部门职能、部门中长期规划以及2024年重点工作任务、年初项目预算设立整体支出绩效目标；根据每个项目的任务目标，设立项目绩效目标。</t>
  </si>
  <si>
    <t>（三）部门整体收支情况</t>
  </si>
  <si>
    <t>2024年初项目支出结转和结余13,173,593.69元，2024年收入709,227,296.39元，其中财政补助收入696,534,681.19元，事业收4,398,858.86元，经营收入1,045,000.00元，其他收入7,248,756.34元；2024年支出712,555,002.88元，其中基本支出610,554,059.12元，项目支出100,955,943.76元，经营支出1,045,000.00元。2024年末项目支出结转和结余9,845,887.20元。</t>
  </si>
  <si>
    <t>（四）部门预算管理制度建设情况</t>
  </si>
  <si>
    <t>昆明市晋宁区教育体育局从财务人员考核管理、专项资金管理、合同管理、政府采购管理、预算管理、收费管理、工作职责、业务办理等方面建立健全了部门管理制度，制度健全，可操作性强。</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</si>
  <si>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</si>
  <si>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晋宁区教体系统“三公经费”年初预算1130000元，其中公务用车购置及运行维护费220,000万元、公务接待费910,000元，2024年晋宁区教体系统“三公经费”实际支出172246.43元，其中公务用车购置及运行维护费55116.09元、公务接待费117130.34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</si>
  <si>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</si>
  <si>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</si>
  <si>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成立评价小组，收集准备评价材料，拟定本单位绩效评价方案，选取合适的绩效评价方式，设计绩效评价指标体系，在此基础上进行量化、细化，根据项目实际进行个性化调整评价指标。</t>
  </si>
  <si>
    <t>（二）组织实施</t>
  </si>
  <si>
    <t>1.熟悉项目情况的项目负责人和相关工作人员，准备绩效自评所需要的相关佐证材料，列出资料清单，撰写绩效自评报告（包括资金投入，使用情况，项目实施情况，取得的成果，存在的问题等），报送主管部门绩效评价小组。                                                                  2.绩效评价小组对本部门预算支出资金按照设定的绩效评价指标进行绩效评价，组织、指导所属单位预算支出的绩效评价工作，结合掌握情况，在核查无误的基础上进行汇总分析，最后综合形成绩效评价报告。</t>
  </si>
  <si>
    <t>三、评价情况分析及综合评价结论</t>
  </si>
  <si>
    <t>昆明市晋宁区教育体育局2024年部门整体绩效评价得分98分，取得的成绩和效果为优。</t>
  </si>
  <si>
    <t>四、存在的问题和整改情况</t>
  </si>
  <si>
    <t>存在的问题：                                                                                                                                                                                                1.部分学校对绩效评价的目的及效果认识不到位，对绩效评价管理工作不够重视。
2.公办幼儿园编制少，幼儿园保教人员缺口大，外聘人员工资与财政承受能力矛盾突出。
3.政策变动与学生人数变动大的因素，严重影响预算的精确性。
4.区财政困难，部分区级预算批复的项目无资金保障实施，上级安排的项目资金，由于部分项目进度达不到支付进度，无法确保项目资金当年全额支付完成，项目支出预算执行率不高。
整改情况：
1.加强教育和培训，学校领导要真正认识绩效管理管理的重要性，对绩效管理投入更多精力。
2.加强年度预算的精细程度，科学预见年度详细支出，合理预测刚性支出和酌量支出，科学规划酌量支出，使资金发挥最大的效益。
3.加强项目管理，积极与财政部门对接，确保预算执行率。</t>
  </si>
  <si>
    <t>五、绩效自评结果应用情况</t>
  </si>
  <si>
    <t>通过收集晋宁区教育体育系统的基本情况、预算制定与明细、部门中长期规划目标及组织架构等信息，分析全区教体系统资源配置的合理性及中长期规划目标完成与履职情况，总结经验做法，找出预算绩效管理中的薄弱环节，提出改进建议，提高财政资金的使用效益。将自评结果及情况对外公开，并将评价结果运用到实际工作中，进一步规范我单位的绩效评价工作。</t>
  </si>
  <si>
    <t>六、主要经验及做法</t>
  </si>
  <si>
    <t>1.领导重视是抓好绩效管理的前提，晋宁区教育体育局领导非常重视绩效管理工作，所以才能在日常工作落实各项管理制度，才能取得绩效管理的良好成绩。
2.制度建设是抓好绩效管理的基础。晋宁区教育体育局建立健全了各项管理制度，并严格遵照执行，才能取得绩效管理的良好成绩。
3.建立明确合理的预算绩效目标才能为抓好绩效管理指出奋斗方向。晋宁区教育体育局在年初设定了明确合理的绩效目标，才能按照预算程序，精密计算，才能减少预算误差，及时调整预算数据。
4.通过绩效跟踪，检查绩效目标的落实，实际情况与预算目标的差异，及时发现存在的问题及困难，及时调整工作方法，才能保证绩效目标的实现。
5.每个项目实施通过集体决议，紧扣部门工作职能及年度重点工作，采取事前预算，事中监督，事后总结的流程来完成，确保项目绩效目标的实现。</t>
  </si>
  <si>
    <t>七、其他需说明的情况</t>
  </si>
  <si>
    <t>无</t>
  </si>
  <si>
    <t>2024年度部门整体支出绩效自评表</t>
  </si>
  <si>
    <t>部门：昆明市晋宁区教育体育局（本级)</t>
  </si>
  <si>
    <t>公开14表</t>
  </si>
  <si>
    <t>基本信息</t>
  </si>
  <si>
    <t>部门</t>
  </si>
  <si>
    <t>昆明市晋宁区教育体育局</t>
  </si>
  <si>
    <t>名称</t>
  </si>
  <si>
    <t>部门预算资金（万元）</t>
  </si>
  <si>
    <t>项目年度支出</t>
  </si>
  <si>
    <t>年初</t>
  </si>
  <si>
    <t>预算</t>
  </si>
  <si>
    <t>执行数</t>
  </si>
  <si>
    <t>执行率（%）</t>
  </si>
  <si>
    <t>情况</t>
  </si>
  <si>
    <t>备注</t>
  </si>
  <si>
    <t>调整数</t>
  </si>
  <si>
    <t>确定数</t>
  </si>
  <si>
    <t>说明</t>
  </si>
  <si>
    <t>年度资金总额</t>
  </si>
  <si>
    <t>其中：</t>
  </si>
  <si>
    <t>当年财政拨款</t>
  </si>
  <si>
    <t>上年结转资金</t>
  </si>
  <si>
    <t>非财政拨款</t>
  </si>
  <si>
    <t>1.贯彻落实党的路线方针政策，综合管理全区教育体育工作；负责全区教育体育事业发展布局规划、结构调整及体制机制改革工作并组织实施，推进教育体育事业发展；负责本系统党的建设；加强党风廉政建设；负责本系统统战、群团和老干部工作。
2.管理和指导全区学前教育、义务教育、普通高中教育、职业教育、特殊教育、成人教育、民族教育和民办教育工作；拟订全区教育招生考试政策并组织实施。统筹管理学生资助工作。对学校和其他教育机构教育教学工作开展督导。
3.统筹管理和指导全区各级各类学校德育、体育、美育、劳动教育、卫生、艺术、法制、国防和心理健康教育等工作；统筹实施“营养改善计划”；指导全区校外教育工作和青少年科技体育活动。
4.统筹规划全区群众体育，负责推行全民健身计划，广泛开展全民健身活动；开展国民体质监测。统筹全区竞技体育、青少年体育改革发展；管理全区体育竞赛、业余训练和设置竞技运动项目，组织参加和举办区级、市级、省级体育赛事；指导、推进青少年体育工作和运动队伍建设。
5.按管理权限负责和指导学校、体育场基础设施的布局、规划和基本建设；指导和协调全区教育体育系统的教科研工作；指导学校开展勤工俭学。
6.规划、推进本系统干部人事制度改革和人才队伍建设，统筹干部、教职工、体育业内人才培训；落实、指导教师资格制度实施，推进学校办学、管理制度改革；负责教育系统毕业生就业指导工作。</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</si>
  <si>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</si>
  <si>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</si>
  <si>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</si>
  <si>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</si>
  <si>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</si>
  <si>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</si>
  <si>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</si>
  <si>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</si>
  <si>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</si>
  <si>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</si>
  <si>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</si>
  <si>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</si>
  <si>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    指标</t>
  </si>
  <si>
    <t>数量指标</t>
  </si>
  <si>
    <t>统筹管理全区教体系统纳入财政预算正常运行的机构数</t>
  </si>
  <si>
    <t>=</t>
  </si>
  <si>
    <t>个</t>
  </si>
  <si>
    <t>行政事业在职人员经费保障人数</t>
  </si>
  <si>
    <t>2358</t>
  </si>
  <si>
    <t>人</t>
  </si>
  <si>
    <t>人员调动，退休，在职人员减少，根据实际保障人员数，及时调整预算经费</t>
  </si>
  <si>
    <t>统筹管理教体系统离退休人数</t>
  </si>
  <si>
    <t>1663</t>
  </si>
  <si>
    <t>退休人员减少，根据实际保障人员数，及时调整预算经费</t>
  </si>
  <si>
    <t>管理全系统编外人员数量</t>
  </si>
  <si>
    <t>818</t>
  </si>
  <si>
    <t>统筹全区教育高质量发展，管理全系统各公民办单位范围</t>
  </si>
  <si>
    <t>100</t>
  </si>
  <si>
    <t>%</t>
  </si>
  <si>
    <t>质量指标</t>
  </si>
  <si>
    <t>足额发放全区教体系统在职在编教职工工资、津贴、补贴、保障各类学校配足保安、食堂工勤人员、宿舍管理等人员，为学校做好安全，食堂、宿舍管理等工作。</t>
  </si>
  <si>
    <t>落实义务教育保障机制，推进义务教育优质均衡发展</t>
  </si>
  <si>
    <t>我区已按标准、足额分配下达各项义务教育保障经费到各学校，由于部分学校的采购及维修项目集中在下半年进行，以及本年区级财政库款严重不足，因此义务教育生均公用经费的预算执行率不高。                                   改进措施：督促各学校做好项目资金管理，做好资金使用计划，积极与财政部门对接，确保教育经费支出率。</t>
  </si>
  <si>
    <t>落实各级各类学生资助政策，确保各项学生资助资金及时发放到位。</t>
  </si>
  <si>
    <t>推进各级各类教育健康发展，稳步推进基础建设，以“四名”工程为抓手，引进优质教育，强抓合作办学，狠抓安全工作，全面加强督导工作，改善就学条件，保障各部门、各学校工作正常运转。</t>
  </si>
  <si>
    <t>≥</t>
  </si>
  <si>
    <t>推进各级各类教育的健康发展，落实好部门重点工作，抓好安全、督导工作，组织开展好各种学生活动，抓好教师队伍建设，引进优质教育。</t>
  </si>
  <si>
    <t>年</t>
  </si>
  <si>
    <t>时效指标</t>
  </si>
  <si>
    <t>及时足额支付各级各类学校的各项教育保障经费、及时支付保安、临聘人员工资、按时发放学生资助金的及时率</t>
  </si>
  <si>
    <t>效益    指标</t>
  </si>
  <si>
    <t>社会效益指标</t>
  </si>
  <si>
    <t>维护社会稳定，推动教育体育事业的发展，改善就学条件，保障各部门、各学校工作正常运转，改善学校办学条件，加强学校管理，提高教育学质量，发展体育教育，提高学生身体素质，减轻学生家庭经济负担，教体系统办公和办学条件得到社会认可和支持。</t>
  </si>
  <si>
    <t>维护社会稳定，促进教育体育事业的健康稳步发展，不断提升晋宁教育体育事业的办学水平，提升教育质量。</t>
  </si>
  <si>
    <t>可持续影响指标</t>
  </si>
  <si>
    <t>保障各部门、各学校工作正常运转，改善学校办学条件，加强学校管理，确保教育高质量发展，发展体育教育，提高学生身体素质，减轻学生家庭经济负担，教学系统办公和办学条件得到社会认可和支持。抓住教育这一推动改革发展的重要引擎，促进教育事业在新的起点上实现长足进步，培养出更多更好的能够满足国家、人民、时代需要的人才，才能为实现中华民族伟大复兴的中国梦奠定坚实基础、提供关键支撑。</t>
  </si>
  <si>
    <t>保障教体系统各部门、各学校工作正常运转，改善学校办学条件，加强学校管理，确保教育高质量发展，发展体育教育，提高学生身体素质，减轻学生家庭经济负担，办人民满意的教育。</t>
  </si>
  <si>
    <t>满意度指标</t>
  </si>
  <si>
    <t>服务对象满意度指标等</t>
  </si>
  <si>
    <t>家长和学生满意度</t>
  </si>
  <si>
    <t>90</t>
  </si>
  <si>
    <t>社会满意度</t>
  </si>
  <si>
    <t>85</t>
  </si>
  <si>
    <t>其他需说明的事项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</si>
  <si>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</si>
  <si>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</si>
  <si>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</si>
  <si>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公开15-1表</t>
  </si>
  <si>
    <t>金额单位：万元</t>
  </si>
  <si>
    <t>项目名称</t>
  </si>
  <si>
    <t>生源地信用贷款风险补偿补助资金</t>
  </si>
  <si>
    <t>主管部门</t>
  </si>
  <si>
    <t>实施        单位</t>
  </si>
  <si>
    <t>项目资金（万元）</t>
  </si>
  <si>
    <t>年初        预算数</t>
  </si>
  <si>
    <t>全年       预算数</t>
  </si>
  <si>
    <t>全年      执行数</t>
  </si>
  <si>
    <t>分值</t>
  </si>
  <si>
    <t>执行率</t>
  </si>
  <si>
    <t>得分</t>
  </si>
  <si>
    <t>年度资金      总额</t>
  </si>
  <si>
    <t>预期目标</t>
  </si>
  <si>
    <t>实际完成情况</t>
  </si>
  <si>
    <t>年度总体目标</t>
  </si>
  <si>
    <t>进一步落实生源地信用助学贷款风险补偿机制，充分发挥风险补偿金的风险防控和奖励引导作用，促进生源地信用助学贷款工作健康持续的开展。</t>
  </si>
  <si>
    <t>生源地信用助学贷款风险补偿金比例按照当年贷款发生额的5％确定，考入中央部委高校和跨省就读的学生，风险补偿金由中央财政承担支出，省内院校就读的学生，按照中央与对方5:5比例承担，地方负担由省财政、州市财政、县市区财政、高校按4:2:2:2比例分担。2024年晋宁区在省内院校就读且办理生源地贷款的学生公999人，发放助学贷款1398.13万元，风险补偿金区级承担6.39万元。</t>
  </si>
  <si>
    <t>年度指标值</t>
  </si>
  <si>
    <t>指标完成情况</t>
  </si>
  <si>
    <t>三级          指标</t>
  </si>
  <si>
    <t>指标     性质</t>
  </si>
  <si>
    <t>度量      单位</t>
  </si>
  <si>
    <t>产出指标</t>
  </si>
  <si>
    <t>地方高校本省就读的学生人数</t>
  </si>
  <si>
    <t>＝</t>
  </si>
  <si>
    <t>999人</t>
  </si>
  <si>
    <t>地方高校本省就读的学生人数比例</t>
  </si>
  <si>
    <t>≥75%</t>
  </si>
  <si>
    <t>风险补偿金补助资金当年到位率</t>
  </si>
  <si>
    <t>成本指标</t>
  </si>
  <si>
    <t>风险补偿金资金总额</t>
  </si>
  <si>
    <t>万元</t>
  </si>
  <si>
    <t>6.39万元</t>
  </si>
  <si>
    <t>效益指标</t>
  </si>
  <si>
    <t>应资助学生资助资金覆盖率</t>
  </si>
  <si>
    <t>生态效益指标</t>
  </si>
  <si>
    <t>受助学生在校学业完成率</t>
  </si>
  <si>
    <t>教育发展可持续性</t>
  </si>
  <si>
    <t>≥90%</t>
  </si>
  <si>
    <t>学生满意度</t>
  </si>
  <si>
    <t>≥85%</t>
  </si>
  <si>
    <t>家长满意度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</si>
  <si>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</si>
  <si>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</si>
  <si>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</si>
  <si>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</si>
  <si>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</si>
  <si>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</si>
  <si>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</si>
  <si>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</si>
  <si>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</si>
  <si>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现代职业教育质量提升计划专项资金</t>
  </si>
  <si>
    <t>昆明市卫生职业学院</t>
  </si>
  <si>
    <t xml:space="preserve"> 非财政拨款</t>
  </si>
  <si>
    <t>国家级和省级“双高计划”建设全面推进，不断改善职业学校办学条件，推进职业学校提质培优、产教融合、校企合作，推行“学历证书＋若干职业技能等级证书”制度；加强“双师型”专任教师培养培训，优化教师队伍人员结构，提高职业学校教育教学水平等；积极推进晋宁区中等专业学校内涵建设、专业发展、人才培养需求，推进学校专业群发展，确保健康休闲旅游专业学生落实人才培养工作，提升全校学生心理健康教育工作，促进专业发展，努力将学校健康休闲旅游专业群发展为市区特色专业，配合区域健康旅游发展布局，输送人才到相关产业，促进产业发展。</t>
  </si>
  <si>
    <t>国家级和省级“双高计划”建设全面推进，不断改善职业学校办学条件，推进职业学校提质培优、产教融合、校企合作，推行“学历证书＋若干职业技能等级证书”制度；加强“双师型”专任教师培养培训，优化教师队伍人员结构，提高职业学校教育教学水平等</t>
  </si>
  <si>
    <t>三级</t>
  </si>
  <si>
    <t>指标</t>
  </si>
  <si>
    <t>度量</t>
  </si>
  <si>
    <t>实际</t>
  </si>
  <si>
    <t>性质</t>
  </si>
  <si>
    <t>单位</t>
  </si>
  <si>
    <t>完成值</t>
  </si>
  <si>
    <t>职业学校生均教学仪器设备值增加</t>
  </si>
  <si>
    <t>元</t>
  </si>
  <si>
    <t>200元</t>
  </si>
  <si>
    <t>“双师型”教师占专业课教师比例</t>
  </si>
  <si>
    <t>≥47%</t>
  </si>
  <si>
    <t>各州（市）职业学校办学条件重点监测指标全部达标的学校比例</t>
  </si>
  <si>
    <t>≥60%</t>
  </si>
  <si>
    <t>国家级和省级“双高计划”建设任务完成进度</t>
  </si>
  <si>
    <t>省级“双优计划”建设任务完成进度</t>
  </si>
  <si>
    <t>升学学生比例</t>
  </si>
  <si>
    <t>≥70%</t>
  </si>
  <si>
    <t>高职毕业生平均就业率</t>
  </si>
  <si>
    <t>生态效益
指标</t>
  </si>
  <si>
    <t>专业办学条件及专业对口实习率</t>
  </si>
  <si>
    <t>职业教育发展可持续性</t>
  </si>
  <si>
    <t>不断提高办学水平，切实解决中等职业学校学生的职业培养问题，促进我区职业教育的发展。</t>
  </si>
  <si>
    <t>不断提高</t>
  </si>
  <si>
    <t>公开15-3表</t>
  </si>
  <si>
    <t>标准化考场建设省级补助资金</t>
  </si>
  <si>
    <t>晋宁区第二中学、晋宁区中等专业学校</t>
  </si>
  <si>
    <t>上级拨入我区2024-2025年第一批标准化考场建设省级补助资金38.1万元，主要用于建设晋宁二中、晋宁中专高考标准化考场建设。</t>
  </si>
  <si>
    <t>上级拨入我区2024-2025年第一批标准化考场建设省级补助资金38.1万元，全额拨入晋宁二中、晋宁中专，用于完成标准化考场建设相关费用。</t>
  </si>
  <si>
    <t>标准化考试建设数</t>
  </si>
  <si>
    <t>2个</t>
  </si>
  <si>
    <t>标准化考场建设验收合格率</t>
  </si>
  <si>
    <t>资金下达及时率</t>
  </si>
  <si>
    <t>保障高考公平性，提高考试工作效率</t>
  </si>
  <si>
    <t>促进教育公平性，培养人才</t>
  </si>
  <si>
    <t>公开15-4表</t>
  </si>
  <si>
    <t>部门：昆明市晋宁区教育体育局</t>
  </si>
  <si>
    <t>彩票公益金项目经费</t>
  </si>
  <si>
    <t>认真贯彻党的教育方针，坚定不移实施教育优先发展，以立德树人为根本，以公平质量为核心，以增量扩优为重点，以改革创新为动力，以“三名”工程为抓手，全面加强竞技体育、社会体育和青少年体育，协调推进教育体育事业跨越发展，教育规模逐年扩大、教育结构持续优化、优质教育显著增加、教育质量稳步提升、体育工作全面加强，发展活力明显释放，人民群众的满意度和获得感不断提高，教育体育事业取得了令人瞩目的斐然成绩，为全市经济发展、社会进步、民生改善和文化繁荣作出重要贡献。</t>
  </si>
  <si>
    <t>按照《昆明市人民政府办公室印发昆明市贯彻落实云南省关于加快建设体育强省意见的实施方案的通知》，大力发展惠民利民便民的群众体育；多元化培养和创新我市竞技体育后备人才和输送机制体制，激发全民体育消费热情，发展体育产业；促进全民健身和全民健康相结合，体育和教育深度融合。坚持科教强体、依法治体，实现昆明体育健康发展、升级发展、跨越发展</t>
  </si>
  <si>
    <t>指标   性质</t>
  </si>
  <si>
    <t>度量   单位</t>
  </si>
  <si>
    <t>实际      
完成值</t>
  </si>
  <si>
    <t>支持场地设施数量</t>
  </si>
  <si>
    <t>1项</t>
  </si>
  <si>
    <t>支持传统体育赛事活动</t>
  </si>
  <si>
    <t>完成国民体质监测工作</t>
  </si>
  <si>
    <t>社会体育指导员培训合格率</t>
  </si>
  <si>
    <t>项目验收合格率</t>
  </si>
  <si>
    <t>≥95%</t>
  </si>
  <si>
    <t>赛事和活动任务完成及时率</t>
  </si>
  <si>
    <t>体育可持续发展的影响程度</t>
  </si>
  <si>
    <t>≥80%</t>
  </si>
  <si>
    <t>对群众体育可持续发展的影响程度</t>
  </si>
  <si>
    <t>服务对象满意度</t>
  </si>
  <si>
    <t>公开15-5表</t>
  </si>
  <si>
    <t>（收支账户）老年人参赛及培训交通补助经费</t>
  </si>
  <si>
    <t>实施</t>
  </si>
  <si>
    <t>全年</t>
  </si>
  <si>
    <t>落实老年人参加市级比赛及参加培训交通补助，保障老年人圆满完成参赛及培训活动。</t>
  </si>
  <si>
    <t>完成老年人参加市级比赛及参加培训交通补助费的发放，老年人参训、参赛活动圆满完成</t>
  </si>
  <si>
    <t>参加比赛及培训人数</t>
  </si>
  <si>
    <t>老年人参赛交通补助及时发放</t>
  </si>
  <si>
    <t>交通补助发放条件不成熟，不能按预期及时发放</t>
  </si>
  <si>
    <t>增强老年人参加体育锻炼的积极性，提高老年人健身意识。</t>
  </si>
  <si>
    <t>参赛队员满意度</t>
  </si>
  <si>
    <t>优</t>
  </si>
  <si>
    <t>公开15-6表</t>
  </si>
  <si>
    <t>市区两级学生田径运动会专项经费</t>
  </si>
  <si>
    <t>实施         单位</t>
  </si>
  <si>
    <t>年初            预算数</t>
  </si>
  <si>
    <t>全年   预算数</t>
  </si>
  <si>
    <t>全年         执行数</t>
  </si>
  <si>
    <t>通过市区两级运动会的举办，加强学校体育工作，丰富学生课外活动，增强学生体质，检查各学校体育教学与训练的水平，全面促进学生身心健康协调发展。</t>
  </si>
  <si>
    <t>举办市区两级运动会，加强学校体育工作，丰富学生课外活动，增强学生体质，检查各学校体育教学与训练的水平，全面促进学生身心健康协调发展。</t>
  </si>
  <si>
    <t>三级            指标</t>
  </si>
  <si>
    <t>实际      完成值</t>
  </si>
  <si>
    <t>参加市级中小学生田径运动会</t>
  </si>
  <si>
    <t>开展区级中小学生田径运动会</t>
  </si>
  <si>
    <t>次</t>
  </si>
  <si>
    <t>赛事和活动任务完率</t>
  </si>
  <si>
    <t>对青少年体育可持续发展的影响程度</t>
  </si>
  <si>
    <t>可持续影响</t>
  </si>
  <si>
    <t>加强学校体育工作，丰富学生课外活动，增强学生体质，全面促进学生身心健康协调发展</t>
  </si>
  <si>
    <t>丰富学生课外活动，增强学生体质，全面促进学生身心健康协调发展</t>
  </si>
  <si>
    <t>服务对象</t>
  </si>
  <si>
    <t>参加活动人员满意度</t>
  </si>
  <si>
    <t>公开15-7表</t>
  </si>
  <si>
    <t>少数民族传统体育运动会工作经费</t>
  </si>
  <si>
    <t>组织参赛队员代表我区按时参加昆明市第十二届少数民族运动会，取得良好的竞赛成绩，确保圆满完成该赛。</t>
  </si>
  <si>
    <t>组队参加比赛</t>
  </si>
  <si>
    <t>圆满完成比赛</t>
  </si>
  <si>
    <t>100%</t>
  </si>
  <si>
    <t>比赛所需经费</t>
  </si>
  <si>
    <t>26.54万元</t>
  </si>
  <si>
    <t>提高国民身体素质</t>
  </si>
  <si>
    <t>参赛运动员满意</t>
  </si>
  <si>
    <t>公开15-8表</t>
  </si>
  <si>
    <t>教育教学管理专项经费</t>
  </si>
  <si>
    <t>在保障教育体育局机关正常运转的基础上，加强对各级各类学校教育教学管理工作的检查指导，促进各类学校教育教学管理工作的有序开展；组织对局机关工作人员的培训学习，提高机关工作人员的管理水平与服务意识，推进现代教育高质量发展。</t>
  </si>
  <si>
    <t>区教体局机关对全区各级各类学校开展教育教学管理工作检查指导，促进各类学校教育教学管理工作的有序开展；组织对局机关工作人员的培训学习，提高机关工作人员的管理水平与服务意识，推进现代教育高质量发展。</t>
  </si>
  <si>
    <t>开展全区各学校教学教学管理工作覆盖率</t>
  </si>
  <si>
    <t>教育教学管理工作完成率</t>
  </si>
  <si>
    <t>教育教学管理工作经费得到保障，促进教育发展，办好人民满意的教育</t>
  </si>
  <si>
    <t>保障教育工作顺利开展</t>
  </si>
  <si>
    <t>教育工作顺利开展</t>
  </si>
  <si>
    <t>学校满意度</t>
  </si>
  <si>
    <t>公开15-9表</t>
  </si>
  <si>
    <t>教师专业技术职务任职资格评审项目经费</t>
  </si>
  <si>
    <t>以2024年度职称评审工作的开展要求为依据，按时组织完成评审工作。财政职称评审项目预算资金的投入，确保职称评审所需资金得到有效保障，不因取消收费项目无资金保障而影响教师职务任职资格的评定。</t>
  </si>
  <si>
    <t>2024年度晋宁区一级教师评审委员会共抽取37名专家评委（含评委会主任1人、副主任1人），仅支付专家评委工作餐费用1480元，人均40元。</t>
  </si>
  <si>
    <t>每年完成中小学教师资格评审的人数</t>
  </si>
  <si>
    <t>≤</t>
  </si>
  <si>
    <t>135人</t>
  </si>
  <si>
    <t>2024年晋宁区教育系统岗位空岗135个，可申报教师人数135人。改进措施：预算时提前核查岗位空岗数，确保预算准确率</t>
  </si>
  <si>
    <t>完成150余名中小学一级、初级教师职称资格和中专学校助理讲师资格评审工作</t>
  </si>
  <si>
    <t>完成教师资格评审工作的时限</t>
  </si>
  <si>
    <t>2024年底前</t>
  </si>
  <si>
    <t>教师资格评审工作经费保障</t>
  </si>
  <si>
    <t>0.15万元</t>
  </si>
  <si>
    <t>教师职称评审工作已完成，因区财政困难，仅支付0.15万元，无库款支付专家评审费。整改措施：未支付的费用增加到下一年的项目预算中，积极对接财政，保障支付。</t>
  </si>
  <si>
    <t>提高教师 每年完成一级和初级教师资格评审的人数职称资格提供更优教育服务</t>
  </si>
  <si>
    <t>申报职称任职资格人员的满意度</t>
  </si>
  <si>
    <t>公开15-10表</t>
  </si>
  <si>
    <t>学前教育家庭经济困难儿童资助资金</t>
  </si>
  <si>
    <t>实施单位</t>
  </si>
  <si>
    <t>项目资金  （万元）</t>
  </si>
  <si>
    <t>年初          预算数</t>
  </si>
  <si>
    <t>全年     预算数</t>
  </si>
  <si>
    <t>全年     执行数</t>
  </si>
  <si>
    <t>通过进一步完善学生资助政策体系，学前资助政策按规定得到落实，为家庭经济困难学生提供生活补助，促进我区学前教育的发展，学前教育学生和家长满意度不断提高。</t>
  </si>
  <si>
    <t>按每生每年300元的标准进行补助，确保学前资助政策按规定得到落实，为学前教育家庭经济困难学生提供生活补助，促进我区学前教育的发展，学前教育学生和家长满意度不断提高。</t>
  </si>
  <si>
    <t>实际       完成值</t>
  </si>
  <si>
    <t>符合条件的家庭经济困难幼儿享受幼儿资助政策的比例</t>
  </si>
  <si>
    <t>资助人数占在园幼儿数比例</t>
  </si>
  <si>
    <t>≧30%</t>
  </si>
  <si>
    <t>脱贫家庭幼儿资助比例</t>
  </si>
  <si>
    <t>资助资金按规定及时发放率</t>
  </si>
  <si>
    <t>补助标准</t>
  </si>
  <si>
    <t>元/生/年</t>
  </si>
  <si>
    <t>300元/生/年</t>
  </si>
  <si>
    <t>在资助名额分配时， 结合实际是否向脱贫地区倾斜</t>
  </si>
  <si>
    <t>是</t>
  </si>
  <si>
    <t>帮助家庭经济困难学生不因贫困而失学</t>
  </si>
  <si>
    <t>成效显著</t>
  </si>
  <si>
    <t>≧85%</t>
  </si>
  <si>
    <t>满意度指标等</t>
  </si>
  <si>
    <t>公开15-11表</t>
  </si>
  <si>
    <t>2023年普惠性民办幼儿园中央奖补资金</t>
  </si>
  <si>
    <t>实施      单位</t>
  </si>
  <si>
    <t>落实民办普惠性幼儿园，引导和扶持普惠性民办幼儿园发展，提高普惠性民办幼儿园覆盖率。</t>
  </si>
  <si>
    <t>按照上级资金下达明细，拨付资金到各幼儿园。落实民办普惠性幼儿园，引导和扶持普惠性民办幼儿园发展，提高普惠性民办幼儿园覆盖率。</t>
  </si>
  <si>
    <t>普惠性民办幼儿园数量</t>
  </si>
  <si>
    <t>所</t>
  </si>
  <si>
    <t>40所</t>
  </si>
  <si>
    <t>普惠性幼儿园在园幼儿数</t>
  </si>
  <si>
    <t>5700</t>
  </si>
  <si>
    <t>5700人</t>
  </si>
  <si>
    <t>足额拨付资金</t>
  </si>
  <si>
    <t>2024年12月底资金下达率</t>
  </si>
  <si>
    <t>普惠性民办幼儿园覆盖率</t>
  </si>
  <si>
    <t>逐年提高</t>
  </si>
  <si>
    <t>幼儿家长满意度</t>
  </si>
  <si>
    <t>≧90%</t>
  </si>
  <si>
    <t>公开15-12表</t>
  </si>
  <si>
    <t>支持学前教育发展资金</t>
  </si>
  <si>
    <t>全区各幼儿园</t>
  </si>
  <si>
    <t>扩充学前教育资源、园长培训基地补助等，学前三年毛入学率进一步提高。</t>
  </si>
  <si>
    <t>补助回购幼儿园数量</t>
  </si>
  <si>
    <t>6个</t>
  </si>
  <si>
    <t>办园水平</t>
  </si>
  <si>
    <t>师生满意度</t>
  </si>
  <si>
    <t>≧95%</t>
  </si>
  <si>
    <t>公开15-13表</t>
  </si>
  <si>
    <t>过渡安置点中小学生交通补贴</t>
  </si>
  <si>
    <t>完成2024年晋宁区安江村委会过渡安置点中小学生交通补贴，降低安江村委会过渡安置点的学生交通支出成本，提升义务教育巩固率。</t>
  </si>
  <si>
    <t>2024年符合发放交通补贴的中学生121人，小学生309人，及时完成资金的发放，降低过渡安置点的学生交通支出成本，提升义务教育巩固率。</t>
  </si>
  <si>
    <t>符合资助的小学生人数</t>
  </si>
  <si>
    <t>309人</t>
  </si>
  <si>
    <t>符合资助的中学生人数</t>
  </si>
  <si>
    <t>121人</t>
  </si>
  <si>
    <t>符合补助范围中小学生补助率</t>
  </si>
  <si>
    <t>资金拨付发放及时率</t>
  </si>
  <si>
    <t>小学生每年的交通补贴标准</t>
  </si>
  <si>
    <t>元/人/年</t>
  </si>
  <si>
    <t>2000元/人/年</t>
  </si>
  <si>
    <t>中学生每年的交通补贴标准</t>
  </si>
  <si>
    <t>1000元/人/年</t>
  </si>
  <si>
    <t>减轻过渡安置点学生家庭的经济负担、减少安置点学生家庭的教育成本</t>
  </si>
  <si>
    <t>降低教育成本支出</t>
  </si>
  <si>
    <t>公开15-14表</t>
  </si>
  <si>
    <t>城乡义务教育生均公用经费</t>
  </si>
  <si>
    <t>实施   单位</t>
  </si>
  <si>
    <t>晋宁区第八中学、晋宁区晨光学校</t>
  </si>
  <si>
    <t>全年    预算数</t>
  </si>
  <si>
    <t>年度资金 总额</t>
  </si>
  <si>
    <t>以2024年实际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2024年年初所有城乡义务教育学校公用经费补助资金能够有效保障学校年初正常运转，不因资金短缺而影响学校正常的教育教学秩序，确保教师培训所需资金得到有效保障。</t>
  </si>
  <si>
    <t>以2024年实际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2024年年初所有城乡义务教育学校公用经费补助资金能够有效保障学校年初正常运转，不因资金短缺而影响学校正常的教育教学秩序，确保教师培训所需资金得到有效保障。</t>
  </si>
  <si>
    <t>度量    单位</t>
  </si>
  <si>
    <t>实际    完成值</t>
  </si>
  <si>
    <t>应补助的小学生人数</t>
  </si>
  <si>
    <t>113人</t>
  </si>
  <si>
    <t>应补助的初中学生人数</t>
  </si>
  <si>
    <t>282人</t>
  </si>
  <si>
    <t>应补助的寄宿生人数</t>
  </si>
  <si>
    <t>214人</t>
  </si>
  <si>
    <t>补助范围占在校学生数比例</t>
  </si>
  <si>
    <t>补助资金当年到位率</t>
  </si>
  <si>
    <t>小学公用经费人均补助标准</t>
  </si>
  <si>
    <t>720元</t>
  </si>
  <si>
    <t>初中公用经费人均补助标准</t>
  </si>
  <si>
    <t>940元</t>
  </si>
  <si>
    <t>寄宿生公用经费在基础标准上人均增加额度</t>
  </si>
  <si>
    <t>300元</t>
  </si>
  <si>
    <t>九年义务教育巩固率</t>
  </si>
  <si>
    <t>补助对象政策的知晓度</t>
  </si>
  <si>
    <t>义务教育免费年限</t>
  </si>
  <si>
    <t>9年</t>
  </si>
  <si>
    <t>公开15-15表</t>
  </si>
  <si>
    <t>农村义务教育学生营养改善计划资金</t>
  </si>
  <si>
    <t>实施    单位</t>
  </si>
  <si>
    <t>晋宁区晋城第二小学、昆明市第一中学晋宁学校初中部、晋宁区第八中学、晋宁区晨光学校</t>
  </si>
  <si>
    <t>年初       预算数</t>
  </si>
  <si>
    <t>全年      预算数</t>
  </si>
  <si>
    <t>全年    执行数</t>
  </si>
  <si>
    <t xml:space="preserve">以各义务教育阶段农村学校上报人数为依据，按时、足额下达义务教育阶段农村学生营养改善计划资金。义务教育阶段农村学生营养改善计划经费拨款标准按照实际在校天数，5元/生/天的标准执行，确保所有义务教育学校的学生都享受到国家的营养改善计划补助，确保学生膳食营养条件得到改善。 </t>
  </si>
  <si>
    <t>2024年按照义务教育阶段学生实际在校天数，5元/生/天的补助标准，将营养改善补助资金全额下达各项目学校。</t>
  </si>
  <si>
    <t>指标      性质</t>
  </si>
  <si>
    <t>实际   完成值</t>
  </si>
  <si>
    <t>中小学生应补助人数</t>
  </si>
  <si>
    <t>补助人数占在校学生比率</t>
  </si>
  <si>
    <t>经济成本指标</t>
  </si>
  <si>
    <t>补助对象知晓度</t>
  </si>
  <si>
    <t>补助年限</t>
  </si>
  <si>
    <t>学生和家长满意情况</t>
  </si>
  <si>
    <t>实行营养改善计划，不具备食堂供餐的学校，采用企业供餐，由晋宁区教育体育局公开招标采购牛奶，采购资金由晋宁区教育体育局支付。</t>
  </si>
  <si>
    <t>公开15-16表</t>
  </si>
  <si>
    <t>2024年秋季学期学生营养改善计划食堂设施设备资金</t>
  </si>
  <si>
    <t>昆明市晋宁区第八中学</t>
  </si>
  <si>
    <t>年初           预算数</t>
  </si>
  <si>
    <t>全年   执行数</t>
  </si>
  <si>
    <t>落实农村义务教育营养改善计划学校食堂“互联网+明厨亮灶”工作，逐步实现学校食堂“明厨亮灶”全覆盖，推进我区农村义务教育学校营养改善计划及学生卫生与健康规范化、高效化管理，提升校园食品安全智慧管理水平，解决校园食品安全问题。</t>
  </si>
  <si>
    <t>完成营养改善计划学校食堂“互联网+明厨亮灶”工作，逐步实现学校食堂“明厨亮灶”全覆盖。</t>
  </si>
  <si>
    <t>食堂设施设备补助学校</t>
  </si>
  <si>
    <t>1所</t>
  </si>
  <si>
    <t>补助资金到位率</t>
  </si>
  <si>
    <t>5.255万元</t>
  </si>
  <si>
    <t>校园食品安全达标</t>
  </si>
  <si>
    <t>对义务教育学校营养改善计划政策的知晓率</t>
  </si>
  <si>
    <t>学生及家长的满意度</t>
  </si>
  <si>
    <t>公开15-17表</t>
  </si>
  <si>
    <t>义务教育学生家庭经济困难生活补助经费</t>
  </si>
  <si>
    <t>昆明市晋宁区晨光学校</t>
  </si>
  <si>
    <t>年初   预算数</t>
  </si>
  <si>
    <r>
      <t>按义务教育阶段寄宿制家庭经济困难学生小学 1000 元/生</t>
    </r>
    <r>
      <rPr>
        <sz val="12"/>
        <color rgb="FF000000"/>
        <rFont val="Times New Roman"/>
        <charset val="134"/>
      </rPr>
      <t>•</t>
    </r>
    <r>
      <rPr>
        <sz val="12"/>
        <color rgb="FF000000"/>
        <rFont val="仿宋"/>
        <charset val="134"/>
      </rPr>
      <t>学年，初中 1250 元/生</t>
    </r>
    <r>
      <rPr>
        <sz val="12"/>
        <color rgb="FF000000"/>
        <rFont val="Times New Roman"/>
        <charset val="134"/>
      </rPr>
      <t>•</t>
    </r>
    <r>
      <rPr>
        <sz val="12"/>
        <color rgb="FF000000"/>
        <rFont val="仿宋"/>
        <charset val="134"/>
      </rPr>
      <t>学年；义务教育阶段非寄宿制小学 500 元/生</t>
    </r>
    <r>
      <rPr>
        <sz val="12"/>
        <color rgb="FF000000"/>
        <rFont val="Times New Roman"/>
        <charset val="134"/>
      </rPr>
      <t>•</t>
    </r>
    <r>
      <rPr>
        <sz val="12"/>
        <color rgb="FF000000"/>
        <rFont val="仿宋"/>
        <charset val="134"/>
      </rPr>
      <t>学年，初中 625元/生</t>
    </r>
    <r>
      <rPr>
        <sz val="12"/>
        <color rgb="FF000000"/>
        <rFont val="Times New Roman"/>
        <charset val="134"/>
      </rPr>
      <t>•</t>
    </r>
    <r>
      <rPr>
        <sz val="12"/>
        <color rgb="FF000000"/>
        <rFont val="仿宋"/>
        <charset val="134"/>
      </rPr>
      <t>学年的标准资助符合受助条件的中小学家庭经济困难学生，八个小少民族250元/生.年补助，减轻家庭经济困难学生的家庭负担，巩固城乡义务教育经费保障机制，通过对城乡义务教育家庭经济困难学生提供生活补助，帮助家庭经济困难学生顺利就学，提升义务教育巩固率。</t>
    </r>
  </si>
  <si>
    <t>按标准足额补助符合条件的家庭经济困难学生</t>
  </si>
  <si>
    <t>三级         指标</t>
  </si>
  <si>
    <t>义务教育家庭经济困难学生享受生活补助比例</t>
  </si>
  <si>
    <t>8个少小民族家庭经济困难学生享受生活补助比例</t>
  </si>
  <si>
    <t>四类家庭经济困难学生覆盖率</t>
  </si>
  <si>
    <t>小学寄宿生人均补助标准</t>
  </si>
  <si>
    <t>元/年</t>
  </si>
  <si>
    <t>1000元/年</t>
  </si>
  <si>
    <t>初中寄宿生人均补助标准</t>
  </si>
  <si>
    <t>1250元/年</t>
  </si>
  <si>
    <t>小学非寄宿生人均补助标准</t>
  </si>
  <si>
    <t>500元/年</t>
  </si>
  <si>
    <t>初中非寄宿生人均补助标准</t>
  </si>
  <si>
    <t>625元/年</t>
  </si>
  <si>
    <t>≧93%</t>
  </si>
  <si>
    <t>公开15-18表</t>
  </si>
  <si>
    <t>昆明考入全日制普高院校贫困新生资助资金</t>
  </si>
  <si>
    <t>建立健全昆明市考入全日制普通高等院校贫困新生资助机制，帮助家庭经济困难学生顺利就学，用于资助考取本专科院校的家庭经济困难学生，重点确保脱贫家庭（原建档立卡户）学生，边缘易致贫学生、脱贫不稳定学生、城乡低保学生、特困救助供养学生，孤儿学生、残疾学生，录取省内院校一次性补助1500元/人，录取省外院校一次性补助2000元/人。</t>
  </si>
  <si>
    <t>2024年上级下拨我区昆明市考入全日制普通高等院校贫困新生资助资金302500元，实际资助学生188人，已全部补助到位</t>
  </si>
  <si>
    <t>度量     单位</t>
  </si>
  <si>
    <t>实际     完成值</t>
  </si>
  <si>
    <t>符合条件的家庭经济困难受资助学生</t>
  </si>
  <si>
    <t>脱贫家庭户（原建档立卡户）学生等四类家庭经济困难学生覆盖率</t>
  </si>
  <si>
    <t>30.3万元</t>
  </si>
  <si>
    <t>减轻家庭经济贫困学生负担</t>
  </si>
  <si>
    <t>受助学生满意度</t>
  </si>
  <si>
    <t>＞</t>
  </si>
  <si>
    <t>公开15-19表</t>
  </si>
  <si>
    <t>（收支账户）普通高中励志奖学金经费</t>
  </si>
  <si>
    <t>完成下拨发放“普通高中励志奖学金”20000元，奖励普通高中优秀且家庭经济困难的学生，支持帮助困难学生顺利完成学业。</t>
  </si>
  <si>
    <t>已足额发放资助金</t>
  </si>
  <si>
    <t>三级        指标</t>
  </si>
  <si>
    <t>普通高中励志奖学金人数</t>
  </si>
  <si>
    <t>普通高中励志奖学金及时发放</t>
  </si>
  <si>
    <t>当年完成发放</t>
  </si>
  <si>
    <t>落实奖学金发放，优秀困难学生顺利完成学业</t>
  </si>
  <si>
    <t>公开15-20表</t>
  </si>
  <si>
    <t>中等职业教育免学费资助资金</t>
  </si>
  <si>
    <t>落实中等职业教育学生资助政策，健全中等职业学校学生资助经费预算制度，加强资金的科学化精细化管理，确保资助资金使用规范，安全有效，确保每一位符合条件的学生都能享受到资助。</t>
  </si>
  <si>
    <t>2024年落实中等职业教育学生资助政策，受资助学生2683人次。确保每一位符合条件的学生都能享受到资助。</t>
  </si>
  <si>
    <t>三级   指标</t>
  </si>
  <si>
    <t>符合条件受助学生</t>
  </si>
  <si>
    <t>人次</t>
  </si>
  <si>
    <t>学业完成率</t>
  </si>
  <si>
    <t>发放及时率</t>
  </si>
  <si>
    <t>中职免学费补助标准</t>
  </si>
  <si>
    <t>元/生.年</t>
  </si>
  <si>
    <t>2000元/生.年</t>
  </si>
  <si>
    <t>补助对象对政策的知晓度</t>
  </si>
  <si>
    <t>公开15-21表</t>
  </si>
  <si>
    <t>中等职业教育学生资助</t>
  </si>
  <si>
    <t>2024年落实中等职业教育学生资助政策，受资助学生3523人次。确保每一位符合条件的学生都能享受到资助。</t>
  </si>
  <si>
    <t>中职国家助学金补助标准</t>
  </si>
  <si>
    <t>中职省政府奖学金补助标准</t>
  </si>
  <si>
    <t>4000元/生.年</t>
  </si>
  <si>
    <t>公开15-22表</t>
  </si>
  <si>
    <t>区级教育费附加安排的支出</t>
  </si>
  <si>
    <t>年初               预算数</t>
  </si>
  <si>
    <t>加强各级各类学校的校园基础设施建设经费投入、解决薄弱学校的办公经费的不足，不断改善各级各类学校的办学条件、办学环境；加强投入师训经费,开展高效培训提升全区教师素养，加强教师队伍建设，不断提高教学水平，办好人民满意的教育</t>
  </si>
  <si>
    <t>（1）教育费附加中24.5万元用于支付晋宁区职业高级中学三期改扩建工程（ppp）项目运营期绩效评价咨询服务费资金、晋宁二中PPP项目运营期绩效评价咨询服务费资金；（2）教育费附加中29.105248万元用于补助薄弱学校，开展校园基础设施建设（3）教育费附加中的200用于支付与昆一中合作办学经费，不断提高我区高中教学水平，</t>
  </si>
  <si>
    <t>拨付预算资金</t>
  </si>
  <si>
    <t>253.605248万元</t>
  </si>
  <si>
    <t>安排项目工程未审计，达不到支付条件</t>
  </si>
  <si>
    <t>补助各级各类学校的基本建设经费、薄弱学校的办公经费的不足，不断改善各级各类学校的办学条件、办学环境；加强合作办学投入。</t>
  </si>
  <si>
    <t>保障各学校正常运转</t>
  </si>
  <si>
    <t>预算项目完成率</t>
  </si>
  <si>
    <t>改善办学环境，提升教学服务，提高教师素质，为社会提供优质教育。</t>
  </si>
  <si>
    <t>明显改善</t>
  </si>
  <si>
    <t>全区办学条件、办学水平不断提高</t>
  </si>
  <si>
    <t>提高</t>
  </si>
  <si>
    <t>群众对教育的满意度</t>
  </si>
  <si>
    <t>公开15-23表</t>
  </si>
  <si>
    <t>（结转资金）创业担保贷款工作奖补资金</t>
  </si>
  <si>
    <t>根据晋人社通【2023】9号、40号，关于印发《昆明市晋宁区2022年度创业担保贷款工作奖补资金分配方案》的通知，分配下达我单位2022年度创业担保贷款工作奖补资金0.353573万元，确保创业担保贷款工作的正常开展。</t>
  </si>
  <si>
    <t>奖补资金按时到位，创业担保贷款工作已正常开展，完成全部资金支付工作</t>
  </si>
  <si>
    <t>扶持创业人数</t>
  </si>
  <si>
    <t>户</t>
  </si>
  <si>
    <t>创业担保贷款工作开展</t>
  </si>
  <si>
    <t>被扶持对象满意度</t>
  </si>
  <si>
    <t>公开15-24表</t>
  </si>
  <si>
    <t>整改校园安全隐患资金</t>
  </si>
  <si>
    <t>昆明市晋宁区双河民族中学</t>
  </si>
  <si>
    <t>支持公办义务教育学校维修改造、抗震加固、改扩建校舍及附属设施建设，改善义务教育学校办学条件，解决校园安全隐患，确保校园安全。</t>
  </si>
  <si>
    <t>用于1所义务教育学校实施挡墙加固工程，进一步解决校园安全隐患问题，</t>
  </si>
  <si>
    <t>三级             指标</t>
  </si>
  <si>
    <t>指标       性质</t>
  </si>
  <si>
    <t>校园维修改造项目</t>
  </si>
  <si>
    <t>资金到位率</t>
  </si>
  <si>
    <t>投资完成率</t>
  </si>
  <si>
    <t>校舍建设项目开工率</t>
  </si>
  <si>
    <t>项目建设质量达标率</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</si>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</sst>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53">
    <font>
      <sz val="11"/>
      <color indexed="8"/>
      <name val="宋体"/>
      <charset val="134"/>
      <scheme val="minor"/>
    </font>
    <font>
      <sz val="11"/>
      <color theme="1"/>
      <name val="宋体"/>
      <charset val="134"/>
      <scheme val="minor"/>
    </font>
    <font>
      <sz val="19"/>
      <color theme="1"/>
      <name val="方正小标宋简体"/>
      <charset val="134"/>
    </font>
    <font>
      <sz val="12"/>
      <color theme="1"/>
      <name val="方正小标宋简体"/>
      <charset val="134"/>
    </font>
    <font>
      <sz val="12"/>
      <color rgb="FF000000"/>
      <name val="仿宋"/>
      <charset val="134"/>
    </font>
    <font>
      <sz val="10"/>
      <color rgb="FF000000"/>
      <name val="宋体"/>
      <charset val="134"/>
    </font>
    <font>
      <sz val="11"/>
      <color theme="1"/>
      <name val="方正小标宋简体"/>
      <charset val="134"/>
    </font>
    <font>
      <sz val="12"/>
      <name val="仿宋"/>
      <charset val="134"/>
    </font>
    <font>
      <sz val="12"/>
      <color theme="1"/>
      <name val="宋体"/>
      <charset val="134"/>
      <scheme val="minor"/>
    </font>
    <font>
      <sz val="12"/>
      <color indexed="8"/>
      <name val="宋体"/>
      <charset val="134"/>
    </font>
    <font>
      <sz val="10.5"/>
      <color rgb="FF000000"/>
      <name val="仿宋"/>
      <charset val="134"/>
    </font>
    <font>
      <sz val="12"/>
      <name val="宋体"/>
      <charset val="134"/>
    </font>
    <font>
      <sz val="11"/>
      <color theme="1"/>
      <name val="仿宋_GB2312"/>
      <charset val="134"/>
    </font>
    <font>
      <sz val="10"/>
      <name val="宋体"/>
      <charset val="134"/>
      <scheme val="minor"/>
    </font>
    <font>
      <sz val="11"/>
      <color indexed="8"/>
      <name val="宋体"/>
      <charset val="134"/>
    </font>
    <font>
      <sz val="11"/>
      <color theme="1"/>
      <name val="宋体"/>
      <charset val="134"/>
    </font>
    <font>
      <sz val="12"/>
      <name val="宋体"/>
      <charset val="134"/>
      <scheme val="minor"/>
    </font>
    <font>
      <b/>
      <sz val="12"/>
      <color rgb="FF000000"/>
      <name val="仿宋"/>
      <charset val="134"/>
    </font>
    <font>
      <b/>
      <sz val="12"/>
      <name val="仿宋"/>
      <charset val="134"/>
    </font>
    <font>
      <sz val="11"/>
      <name val="宋体"/>
      <charset val="134"/>
      <scheme val="minor"/>
    </font>
    <font>
      <sz val="12"/>
      <color theme="1"/>
      <name val="仿宋_GB2312"/>
      <charset val="134"/>
    </font>
    <font>
      <sz val="12"/>
      <color theme="1"/>
      <name val="Times New Roman"/>
      <charset val="134"/>
    </font>
    <font>
      <sz val="12"/>
      <color theme="1"/>
      <name val="宋体"/>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 fillId="2" borderId="3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8" applyNumberFormat="0" applyFill="0" applyAlignment="0" applyProtection="0">
      <alignment vertical="center"/>
    </xf>
    <xf numFmtId="0" fontId="39" fillId="0" borderId="38" applyNumberFormat="0" applyFill="0" applyAlignment="0" applyProtection="0">
      <alignment vertical="center"/>
    </xf>
    <xf numFmtId="0" fontId="40" fillId="0" borderId="39" applyNumberFormat="0" applyFill="0" applyAlignment="0" applyProtection="0">
      <alignment vertical="center"/>
    </xf>
    <xf numFmtId="0" fontId="40" fillId="0" borderId="0" applyNumberFormat="0" applyFill="0" applyBorder="0" applyAlignment="0" applyProtection="0">
      <alignment vertical="center"/>
    </xf>
    <xf numFmtId="0" fontId="41" fillId="3" borderId="40" applyNumberFormat="0" applyAlignment="0" applyProtection="0">
      <alignment vertical="center"/>
    </xf>
    <xf numFmtId="0" fontId="42" fillId="4" borderId="41" applyNumberFormat="0" applyAlignment="0" applyProtection="0">
      <alignment vertical="center"/>
    </xf>
    <xf numFmtId="0" fontId="43" fillId="4" borderId="40" applyNumberFormat="0" applyAlignment="0" applyProtection="0">
      <alignment vertical="center"/>
    </xf>
    <xf numFmtId="0" fontId="44" fillId="5" borderId="42" applyNumberFormat="0" applyAlignment="0" applyProtection="0">
      <alignment vertical="center"/>
    </xf>
    <xf numFmtId="0" fontId="45" fillId="0" borderId="43" applyNumberFormat="0" applyFill="0" applyAlignment="0" applyProtection="0">
      <alignment vertical="center"/>
    </xf>
    <xf numFmtId="0" fontId="46" fillId="0" borderId="44"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11" fillId="0" borderId="0"/>
    <xf numFmtId="0" fontId="31" fillId="0" borderId="0">
      <alignment vertical="top"/>
      <protection locked="0"/>
    </xf>
  </cellStyleXfs>
  <cellXfs count="22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176" fontId="4" fillId="0" borderId="1" xfId="0" applyNumberFormat="1" applyFont="1" applyFill="1" applyBorder="1" applyAlignment="1">
      <alignment horizontal="right" vertical="center" wrapText="1"/>
    </xf>
    <xf numFmtId="0" fontId="4" fillId="0" borderId="1" xfId="0"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3" fillId="0" borderId="0" xfId="0" applyFont="1" applyFill="1" applyAlignment="1">
      <alignment vertical="center"/>
    </xf>
    <xf numFmtId="0" fontId="2" fillId="0" borderId="0" xfId="0" applyFont="1" applyFill="1" applyAlignment="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5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3" fillId="0" borderId="0" xfId="0" applyFont="1" applyFill="1" applyAlignment="1">
      <alignment vertical="center"/>
    </xf>
    <xf numFmtId="0" fontId="2" fillId="0" borderId="0" xfId="0" applyFont="1" applyFill="1" applyAlignment="1">
      <alignment vertical="center"/>
    </xf>
    <xf numFmtId="0" fontId="4"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 fillId="0" borderId="0" xfId="0" applyFont="1" applyFill="1" applyAlignment="1">
      <alignment vertical="center"/>
    </xf>
    <xf numFmtId="0" fontId="3" fillId="0" borderId="0" xfId="0" applyFont="1" applyFill="1" applyAlignment="1">
      <alignment horizontal="center" vertical="center"/>
    </xf>
    <xf numFmtId="0" fontId="1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0"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wrapText="1"/>
    </xf>
    <xf numFmtId="0" fontId="12" fillId="0" borderId="0" xfId="0" applyFont="1" applyFill="1" applyAlignment="1">
      <alignment horizontal="center" vertical="center"/>
    </xf>
    <xf numFmtId="0" fontId="7" fillId="0" borderId="1" xfId="50"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9" fontId="13" fillId="0" borderId="1" xfId="50" applyNumberFormat="1" applyFont="1" applyFill="1" applyBorder="1" applyAlignment="1">
      <alignment horizontal="center" vertical="center" wrapText="1"/>
      <protection locked="0"/>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xf numFmtId="0" fontId="14" fillId="0" borderId="1" xfId="0" applyFont="1" applyFill="1" applyBorder="1" applyAlignment="1">
      <alignment horizontal="center" vertical="center"/>
    </xf>
    <xf numFmtId="0" fontId="6" fillId="0" borderId="0" xfId="0" applyFont="1" applyFill="1" applyAlignment="1">
      <alignment horizontal="right" vertical="center"/>
    </xf>
    <xf numFmtId="0" fontId="15" fillId="0" borderId="0" xfId="0" applyFont="1" applyFill="1" applyAlignment="1">
      <alignment horizontal="righ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50" applyNumberFormat="1" applyFont="1" applyFill="1" applyBorder="1" applyAlignment="1" applyProtection="1">
      <alignment horizontal="center" vertical="center" wrapText="1"/>
      <protection locked="0"/>
    </xf>
    <xf numFmtId="9" fontId="16" fillId="0" borderId="1" xfId="50" applyNumberFormat="1" applyFont="1" applyFill="1" applyBorder="1" applyAlignment="1">
      <alignment horizontal="center" vertical="center" wrapText="1"/>
      <protection locked="0"/>
    </xf>
    <xf numFmtId="49" fontId="13" fillId="0" borderId="1" xfId="50" applyNumberFormat="1" applyFont="1" applyFill="1" applyBorder="1" applyAlignment="1">
      <alignment horizontal="center" vertical="center" wrapText="1"/>
      <protection locked="0"/>
    </xf>
    <xf numFmtId="49" fontId="16" fillId="0" borderId="1" xfId="50" applyNumberFormat="1" applyFont="1" applyFill="1" applyBorder="1" applyAlignment="1">
      <alignment horizontal="center" vertical="center" wrapText="1"/>
      <protection locked="0"/>
    </xf>
    <xf numFmtId="0" fontId="6" fillId="0" borderId="0" xfId="0" applyFont="1" applyFill="1" applyAlignment="1">
      <alignment horizontal="right" vertical="center"/>
    </xf>
    <xf numFmtId="0" fontId="15" fillId="0" borderId="0" xfId="0" applyFont="1" applyFill="1" applyAlignment="1">
      <alignment horizontal="right" vertical="center"/>
    </xf>
    <xf numFmtId="0" fontId="6" fillId="0" borderId="0" xfId="0" applyFont="1" applyFill="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0" fontId="4" fillId="0" borderId="9" xfId="0" applyNumberFormat="1"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9" xfId="0" applyFont="1" applyFill="1" applyBorder="1" applyAlignment="1">
      <alignment horizontal="right"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vertical="center" wrapText="1"/>
    </xf>
    <xf numFmtId="0" fontId="4" fillId="0" borderId="3" xfId="0" applyFont="1" applyFill="1" applyBorder="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1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178" fontId="7" fillId="0" borderId="9" xfId="0" applyNumberFormat="1" applyFont="1" applyFill="1" applyBorder="1" applyAlignment="1">
      <alignment horizontal="center" vertical="center" wrapText="1"/>
    </xf>
    <xf numFmtId="10" fontId="7" fillId="0" borderId="9" xfId="0" applyNumberFormat="1" applyFont="1" applyFill="1" applyBorder="1" applyAlignment="1">
      <alignment horizontal="center" vertical="center"/>
    </xf>
    <xf numFmtId="178" fontId="7" fillId="0" borderId="9" xfId="0" applyNumberFormat="1" applyFont="1" applyFill="1" applyBorder="1" applyAlignment="1">
      <alignment horizontal="center" vertical="center"/>
    </xf>
    <xf numFmtId="0" fontId="7" fillId="0" borderId="5" xfId="0" applyFont="1" applyFill="1" applyBorder="1" applyAlignment="1">
      <alignment horizontal="justify" vertical="center"/>
    </xf>
    <xf numFmtId="10"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Alignment="1">
      <alignment horizontal="center" vertical="center"/>
    </xf>
    <xf numFmtId="178" fontId="7" fillId="0" borderId="8"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178" fontId="7" fillId="0" borderId="11" xfId="0" applyNumberFormat="1" applyFont="1" applyFill="1" applyBorder="1" applyAlignment="1">
      <alignment horizontal="center" vertical="center"/>
    </xf>
    <xf numFmtId="178" fontId="7" fillId="0" borderId="5" xfId="0" applyNumberFormat="1"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3" xfId="0" applyFont="1" applyFill="1" applyBorder="1" applyAlignment="1">
      <alignment vertical="center" wrapText="1"/>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9" xfId="0" applyFont="1" applyFill="1" applyBorder="1" applyAlignment="1">
      <alignment vertical="center"/>
    </xf>
    <xf numFmtId="0" fontId="7" fillId="0" borderId="16" xfId="0" applyFont="1" applyFill="1" applyBorder="1" applyAlignment="1">
      <alignment horizontal="center" vertical="center" wrapText="1"/>
    </xf>
    <xf numFmtId="0" fontId="7" fillId="0" borderId="17" xfId="0" applyFont="1" applyFill="1" applyBorder="1" applyAlignment="1">
      <alignment vertical="center"/>
    </xf>
    <xf numFmtId="0" fontId="7" fillId="0" borderId="18" xfId="0" applyFont="1" applyFill="1" applyBorder="1" applyAlignment="1">
      <alignment vertical="center"/>
    </xf>
    <xf numFmtId="0" fontId="1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11" fillId="0" borderId="0" xfId="0" applyFont="1" applyFill="1" applyAlignment="1">
      <alignment horizontal="left" vertical="center"/>
    </xf>
    <xf numFmtId="0" fontId="19" fillId="0" borderId="0" xfId="0" applyFont="1" applyFill="1" applyAlignment="1">
      <alignment vertical="center"/>
    </xf>
    <xf numFmtId="0" fontId="20" fillId="0" borderId="0" xfId="0" applyFont="1" applyFill="1" applyAlignment="1">
      <alignment horizontal="right" vertical="center"/>
    </xf>
    <xf numFmtId="0" fontId="7" fillId="0" borderId="7" xfId="0" applyFont="1" applyFill="1" applyBorder="1" applyAlignment="1">
      <alignment horizontal="center"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3" xfId="0" applyFont="1" applyFill="1" applyBorder="1" applyAlignment="1">
      <alignment vertical="center"/>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21" fillId="0" borderId="0" xfId="0" applyFont="1" applyFill="1" applyAlignment="1">
      <alignment vertical="center"/>
    </xf>
    <xf numFmtId="0" fontId="21" fillId="0" borderId="0" xfId="0" applyFont="1" applyFill="1" applyAlignment="1">
      <alignment horizontal="center" vertical="center"/>
    </xf>
    <xf numFmtId="0" fontId="3" fillId="0" borderId="0" xfId="0" applyFont="1" applyFill="1" applyAlignment="1">
      <alignment horizontal="left" vertical="center"/>
    </xf>
    <xf numFmtId="0" fontId="22" fillId="0" borderId="0" xfId="0" applyFont="1" applyFill="1" applyAlignment="1">
      <alignment horizontal="right" vertical="center"/>
    </xf>
    <xf numFmtId="0" fontId="23" fillId="0" borderId="24" xfId="0" applyFont="1" applyFill="1" applyBorder="1" applyAlignment="1">
      <alignment horizontal="justify" vertical="center" wrapText="1"/>
    </xf>
    <xf numFmtId="0" fontId="23" fillId="0" borderId="25" xfId="0" applyFont="1" applyFill="1" applyBorder="1" applyAlignment="1">
      <alignment horizontal="justify" vertical="center" wrapText="1"/>
    </xf>
    <xf numFmtId="0" fontId="24" fillId="0" borderId="26" xfId="0" applyFont="1" applyFill="1" applyBorder="1" applyAlignment="1">
      <alignment horizontal="left" vertical="center" wrapText="1"/>
    </xf>
    <xf numFmtId="0" fontId="23" fillId="0" borderId="18" xfId="0" applyFont="1" applyFill="1" applyBorder="1" applyAlignment="1">
      <alignment horizontal="justify" vertical="center" wrapText="1"/>
    </xf>
    <xf numFmtId="0" fontId="24" fillId="0" borderId="23"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23" fillId="0" borderId="27" xfId="0" applyFont="1" applyFill="1" applyBorder="1" applyAlignment="1">
      <alignment horizontal="justify" vertical="center" wrapText="1"/>
    </xf>
    <xf numFmtId="0" fontId="23" fillId="0" borderId="22" xfId="0" applyFont="1" applyFill="1" applyBorder="1" applyAlignment="1">
      <alignment horizontal="justify" vertical="center" wrapText="1"/>
    </xf>
    <xf numFmtId="0" fontId="23" fillId="0" borderId="17" xfId="0" applyFont="1" applyFill="1" applyBorder="1" applyAlignment="1">
      <alignment horizontal="justify" vertical="center" wrapText="1"/>
    </xf>
    <xf numFmtId="0" fontId="24" fillId="0" borderId="23" xfId="0" applyFont="1" applyFill="1" applyBorder="1" applyAlignment="1">
      <alignment horizontal="center"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25" fillId="0" borderId="0" xfId="0" applyFont="1" applyFill="1" applyAlignment="1">
      <alignment horizontal="center"/>
    </xf>
    <xf numFmtId="0" fontId="26" fillId="0" borderId="0" xfId="0" applyFont="1" applyFill="1" applyAlignment="1"/>
    <xf numFmtId="0" fontId="27" fillId="0" borderId="0" xfId="0" applyFont="1" applyFill="1" applyAlignment="1"/>
    <xf numFmtId="0" fontId="27" fillId="0" borderId="0" xfId="0" applyFont="1" applyFill="1" applyAlignment="1">
      <alignment horizontal="center"/>
    </xf>
    <xf numFmtId="0" fontId="14" fillId="0" borderId="1"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28"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0" fontId="14" fillId="0" borderId="30"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31"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178" fontId="11" fillId="0" borderId="1" xfId="49" applyNumberFormat="1" applyBorder="1" applyAlignment="1">
      <alignment vertical="center"/>
    </xf>
    <xf numFmtId="0" fontId="28" fillId="0" borderId="0" xfId="0" applyFont="1" applyFill="1" applyAlignment="1">
      <alignment horizontal="left" vertical="top" wrapText="1"/>
    </xf>
    <xf numFmtId="0" fontId="25" fillId="0" borderId="0" xfId="0" applyFont="1" applyFill="1" applyAlignment="1">
      <alignment horizontal="center" wrapText="1"/>
    </xf>
    <xf numFmtId="0" fontId="11" fillId="0" borderId="0" xfId="0" applyFont="1" applyFill="1" applyAlignment="1">
      <alignment wrapText="1"/>
    </xf>
    <xf numFmtId="4" fontId="14" fillId="0" borderId="29" xfId="0" applyNumberFormat="1" applyFont="1" applyFill="1" applyBorder="1" applyAlignment="1">
      <alignment horizontal="center" vertical="center" wrapText="1" shrinkToFit="1"/>
    </xf>
    <xf numFmtId="4" fontId="14" fillId="0" borderId="32"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19" xfId="0" applyNumberFormat="1" applyFont="1" applyFill="1" applyBorder="1" applyAlignment="1">
      <alignment horizontal="center" vertical="center" shrinkToFit="1"/>
    </xf>
    <xf numFmtId="4" fontId="14" fillId="0" borderId="20"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178" fontId="11" fillId="0" borderId="1" xfId="49" applyNumberFormat="1" applyBorder="1" applyAlignment="1">
      <alignment vertical="center" wrapText="1"/>
    </xf>
    <xf numFmtId="0" fontId="27" fillId="0" borderId="0" xfId="0" applyFont="1" applyFill="1" applyAlignment="1">
      <alignment horizontal="right"/>
    </xf>
    <xf numFmtId="0" fontId="14" fillId="0" borderId="32"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33"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49" fontId="14" fillId="0" borderId="19" xfId="0" applyNumberFormat="1" applyFont="1" applyFill="1" applyBorder="1" applyAlignment="1">
      <alignment horizontal="center" vertical="center" shrinkToFit="1"/>
    </xf>
    <xf numFmtId="0" fontId="29" fillId="0" borderId="0" xfId="0" applyFont="1" applyAlignment="1">
      <alignment horizontal="center" vertical="center"/>
    </xf>
    <xf numFmtId="0" fontId="28" fillId="0" borderId="0" xfId="0" applyFont="1" applyAlignment="1"/>
    <xf numFmtId="0" fontId="30" fillId="0" borderId="35" xfId="0" applyNumberFormat="1" applyFont="1" applyBorder="1" applyAlignment="1">
      <alignment horizontal="center" vertical="center"/>
    </xf>
    <xf numFmtId="0" fontId="30" fillId="0" borderId="35" xfId="0" applyNumberFormat="1" applyFont="1" applyBorder="1" applyAlignment="1">
      <alignment horizontal="left" vertical="center"/>
    </xf>
    <xf numFmtId="4" fontId="30" fillId="0" borderId="35" xfId="0" applyNumberFormat="1" applyFont="1" applyBorder="1" applyAlignment="1">
      <alignment horizontal="right" vertical="center"/>
    </xf>
    <xf numFmtId="3" fontId="30" fillId="0" borderId="35" xfId="0" applyNumberFormat="1" applyFont="1" applyBorder="1" applyAlignment="1">
      <alignment horizontal="right" vertical="center"/>
    </xf>
    <xf numFmtId="0" fontId="30" fillId="0" borderId="35" xfId="0" applyNumberFormat="1" applyFont="1" applyBorder="1" applyAlignment="1">
      <alignment horizontal="left" vertical="center" wrapText="1"/>
    </xf>
    <xf numFmtId="0" fontId="31" fillId="0" borderId="0" xfId="0" applyFont="1" applyAlignment="1"/>
    <xf numFmtId="0" fontId="11" fillId="0" borderId="0" xfId="0" applyFont="1" applyAlignment="1"/>
    <xf numFmtId="0" fontId="32" fillId="0" borderId="0" xfId="0" applyFont="1" applyAlignment="1">
      <alignment horizontal="center" vertical="center"/>
    </xf>
    <xf numFmtId="0" fontId="30" fillId="0" borderId="1" xfId="0" applyNumberFormat="1" applyFont="1" applyBorder="1" applyAlignment="1">
      <alignment horizontal="center" vertical="center" wrapText="1"/>
    </xf>
    <xf numFmtId="0" fontId="30" fillId="0" borderId="1" xfId="0" applyNumberFormat="1" applyFont="1" applyBorder="1" applyAlignment="1">
      <alignment horizontal="center" vertical="center"/>
    </xf>
    <xf numFmtId="4" fontId="30" fillId="0" borderId="1" xfId="0" applyNumberFormat="1" applyFont="1" applyBorder="1" applyAlignment="1">
      <alignment horizontal="right" vertical="center"/>
    </xf>
    <xf numFmtId="0" fontId="30" fillId="0" borderId="36" xfId="0" applyNumberFormat="1" applyFont="1" applyBorder="1" applyAlignment="1">
      <alignment horizontal="left" vertical="center"/>
    </xf>
    <xf numFmtId="4" fontId="30" fillId="0" borderId="36" xfId="0" applyNumberFormat="1" applyFont="1" applyBorder="1" applyAlignment="1">
      <alignment horizontal="right" vertical="center"/>
    </xf>
    <xf numFmtId="0" fontId="30" fillId="0" borderId="0" xfId="0" applyNumberFormat="1" applyFont="1" applyBorder="1" applyAlignment="1">
      <alignment horizontal="left" vertical="center"/>
    </xf>
    <xf numFmtId="0" fontId="30" fillId="0" borderId="35" xfId="0" applyNumberFormat="1" applyFont="1" applyBorder="1" applyAlignment="1">
      <alignment horizontal="center" vertical="center" wrapText="1"/>
    </xf>
    <xf numFmtId="0" fontId="5" fillId="0" borderId="35" xfId="0" applyNumberFormat="1" applyFont="1" applyBorder="1" applyAlignment="1">
      <alignment horizontal="right" vertical="center"/>
    </xf>
    <xf numFmtId="0" fontId="30" fillId="0" borderId="35" xfId="0" applyNumberFormat="1" applyFont="1" applyBorder="1" applyAlignment="1">
      <alignment horizontal="right" vertical="center"/>
    </xf>
    <xf numFmtId="4" fontId="5" fillId="0" borderId="35" xfId="0" applyNumberFormat="1" applyFont="1" applyBorder="1" applyAlignment="1">
      <alignment horizontal="right" vertical="center"/>
    </xf>
    <xf numFmtId="4" fontId="30" fillId="0" borderId="35" xfId="0" applyNumberFormat="1" applyFont="1" applyBorder="1" applyAlignment="1">
      <alignment horizontal="center" vertical="center"/>
    </xf>
    <xf numFmtId="4" fontId="30" fillId="0" borderId="35"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3" sqref="F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12" t="s">
        <v>0</v>
      </c>
    </row>
    <row r="2" ht="14.25" spans="6:6">
      <c r="F2" s="211" t="s">
        <v>1</v>
      </c>
    </row>
    <row r="3" ht="14.25" spans="1:6">
      <c r="A3" s="211" t="s">
        <v>2</v>
      </c>
      <c r="F3" s="211" t="s">
        <v>3</v>
      </c>
    </row>
    <row r="4" ht="19.5" customHeight="1" spans="1:6">
      <c r="A4" s="205" t="s">
        <v>4</v>
      </c>
      <c r="B4" s="205"/>
      <c r="C4" s="205"/>
      <c r="D4" s="205" t="s">
        <v>5</v>
      </c>
      <c r="E4" s="205"/>
      <c r="F4" s="205"/>
    </row>
    <row r="5" ht="19.5" customHeight="1" spans="1:6">
      <c r="A5" s="205" t="s">
        <v>6</v>
      </c>
      <c r="B5" s="205" t="s">
        <v>7</v>
      </c>
      <c r="C5" s="205" t="s">
        <v>8</v>
      </c>
      <c r="D5" s="205" t="s">
        <v>9</v>
      </c>
      <c r="E5" s="205" t="s">
        <v>7</v>
      </c>
      <c r="F5" s="205" t="s">
        <v>8</v>
      </c>
    </row>
    <row r="6" ht="19.5" customHeight="1" spans="1:6">
      <c r="A6" s="205" t="s">
        <v>10</v>
      </c>
      <c r="B6" s="205"/>
      <c r="C6" s="205" t="s">
        <v>11</v>
      </c>
      <c r="D6" s="205" t="s">
        <v>10</v>
      </c>
      <c r="E6" s="205"/>
      <c r="F6" s="205" t="s">
        <v>12</v>
      </c>
    </row>
    <row r="7" ht="19.5" customHeight="1" spans="1:6">
      <c r="A7" s="206" t="s">
        <v>13</v>
      </c>
      <c r="B7" s="205" t="s">
        <v>11</v>
      </c>
      <c r="C7" s="207">
        <v>19193660.82</v>
      </c>
      <c r="D7" s="206" t="s">
        <v>14</v>
      </c>
      <c r="E7" s="205" t="s">
        <v>15</v>
      </c>
      <c r="F7" s="207">
        <v>0</v>
      </c>
    </row>
    <row r="8" ht="19.5" customHeight="1" spans="1:6">
      <c r="A8" s="206" t="s">
        <v>16</v>
      </c>
      <c r="B8" s="205" t="s">
        <v>12</v>
      </c>
      <c r="C8" s="207">
        <v>1255223.2</v>
      </c>
      <c r="D8" s="206" t="s">
        <v>17</v>
      </c>
      <c r="E8" s="205" t="s">
        <v>18</v>
      </c>
      <c r="F8" s="207">
        <v>0</v>
      </c>
    </row>
    <row r="9" ht="19.5" customHeight="1" spans="1:6">
      <c r="A9" s="206" t="s">
        <v>19</v>
      </c>
      <c r="B9" s="205" t="s">
        <v>20</v>
      </c>
      <c r="C9" s="207">
        <v>0</v>
      </c>
      <c r="D9" s="206" t="s">
        <v>21</v>
      </c>
      <c r="E9" s="205" t="s">
        <v>22</v>
      </c>
      <c r="F9" s="207">
        <v>0</v>
      </c>
    </row>
    <row r="10" ht="19.5" customHeight="1" spans="1:6">
      <c r="A10" s="206" t="s">
        <v>23</v>
      </c>
      <c r="B10" s="205" t="s">
        <v>24</v>
      </c>
      <c r="C10" s="207">
        <v>0</v>
      </c>
      <c r="D10" s="206" t="s">
        <v>25</v>
      </c>
      <c r="E10" s="205" t="s">
        <v>26</v>
      </c>
      <c r="F10" s="207">
        <v>0</v>
      </c>
    </row>
    <row r="11" ht="19.5" customHeight="1" spans="1:6">
      <c r="A11" s="206" t="s">
        <v>27</v>
      </c>
      <c r="B11" s="205" t="s">
        <v>28</v>
      </c>
      <c r="C11" s="207">
        <v>0</v>
      </c>
      <c r="D11" s="206" t="s">
        <v>29</v>
      </c>
      <c r="E11" s="205" t="s">
        <v>30</v>
      </c>
      <c r="F11" s="207">
        <v>17601383.19</v>
      </c>
    </row>
    <row r="12" ht="19.5" customHeight="1" spans="1:6">
      <c r="A12" s="206" t="s">
        <v>31</v>
      </c>
      <c r="B12" s="205" t="s">
        <v>32</v>
      </c>
      <c r="C12" s="207">
        <v>0</v>
      </c>
      <c r="D12" s="206" t="s">
        <v>33</v>
      </c>
      <c r="E12" s="205" t="s">
        <v>34</v>
      </c>
      <c r="F12" s="207">
        <v>0</v>
      </c>
    </row>
    <row r="13" ht="19.5" customHeight="1" spans="1:6">
      <c r="A13" s="206" t="s">
        <v>35</v>
      </c>
      <c r="B13" s="205" t="s">
        <v>36</v>
      </c>
      <c r="C13" s="207">
        <v>0</v>
      </c>
      <c r="D13" s="206" t="s">
        <v>37</v>
      </c>
      <c r="E13" s="205" t="s">
        <v>38</v>
      </c>
      <c r="F13" s="207">
        <v>0</v>
      </c>
    </row>
    <row r="14" ht="19.5" customHeight="1" spans="1:6">
      <c r="A14" s="206" t="s">
        <v>39</v>
      </c>
      <c r="B14" s="205" t="s">
        <v>40</v>
      </c>
      <c r="C14" s="207">
        <v>473988</v>
      </c>
      <c r="D14" s="206" t="s">
        <v>41</v>
      </c>
      <c r="E14" s="205" t="s">
        <v>42</v>
      </c>
      <c r="F14" s="207">
        <v>1889985.08</v>
      </c>
    </row>
    <row r="15" ht="19.5" customHeight="1" spans="1:6">
      <c r="A15" s="206"/>
      <c r="B15" s="205" t="s">
        <v>43</v>
      </c>
      <c r="C15" s="221"/>
      <c r="D15" s="206" t="s">
        <v>44</v>
      </c>
      <c r="E15" s="205" t="s">
        <v>45</v>
      </c>
      <c r="F15" s="207">
        <v>284593.83</v>
      </c>
    </row>
    <row r="16" ht="19.5" customHeight="1" spans="1:6">
      <c r="A16" s="206"/>
      <c r="B16" s="205" t="s">
        <v>46</v>
      </c>
      <c r="C16" s="221"/>
      <c r="D16" s="206" t="s">
        <v>47</v>
      </c>
      <c r="E16" s="205" t="s">
        <v>48</v>
      </c>
      <c r="F16" s="207">
        <v>0</v>
      </c>
    </row>
    <row r="17" ht="19.5" customHeight="1" spans="1:6">
      <c r="A17" s="206"/>
      <c r="B17" s="205" t="s">
        <v>49</v>
      </c>
      <c r="C17" s="221"/>
      <c r="D17" s="206" t="s">
        <v>50</v>
      </c>
      <c r="E17" s="205" t="s">
        <v>51</v>
      </c>
      <c r="F17" s="207">
        <v>0</v>
      </c>
    </row>
    <row r="18" ht="19.5" customHeight="1" spans="1:6">
      <c r="A18" s="206"/>
      <c r="B18" s="205" t="s">
        <v>52</v>
      </c>
      <c r="C18" s="221"/>
      <c r="D18" s="206" t="s">
        <v>53</v>
      </c>
      <c r="E18" s="205" t="s">
        <v>54</v>
      </c>
      <c r="F18" s="207">
        <v>3535.73</v>
      </c>
    </row>
    <row r="19" ht="19.5" customHeight="1" spans="1:6">
      <c r="A19" s="206"/>
      <c r="B19" s="205" t="s">
        <v>55</v>
      </c>
      <c r="C19" s="221"/>
      <c r="D19" s="206" t="s">
        <v>56</v>
      </c>
      <c r="E19" s="205" t="s">
        <v>57</v>
      </c>
      <c r="F19" s="207">
        <v>0</v>
      </c>
    </row>
    <row r="20" ht="19.5" customHeight="1" spans="1:6">
      <c r="A20" s="206"/>
      <c r="B20" s="205" t="s">
        <v>58</v>
      </c>
      <c r="C20" s="221"/>
      <c r="D20" s="206" t="s">
        <v>59</v>
      </c>
      <c r="E20" s="205" t="s">
        <v>60</v>
      </c>
      <c r="F20" s="207">
        <v>0</v>
      </c>
    </row>
    <row r="21" ht="19.5" customHeight="1" spans="1:6">
      <c r="A21" s="206"/>
      <c r="B21" s="205" t="s">
        <v>61</v>
      </c>
      <c r="C21" s="221"/>
      <c r="D21" s="206" t="s">
        <v>62</v>
      </c>
      <c r="E21" s="205" t="s">
        <v>63</v>
      </c>
      <c r="F21" s="207">
        <v>0</v>
      </c>
    </row>
    <row r="22" ht="19.5" customHeight="1" spans="1:6">
      <c r="A22" s="206"/>
      <c r="B22" s="205" t="s">
        <v>64</v>
      </c>
      <c r="C22" s="221"/>
      <c r="D22" s="206" t="s">
        <v>65</v>
      </c>
      <c r="E22" s="205" t="s">
        <v>66</v>
      </c>
      <c r="F22" s="207">
        <v>0</v>
      </c>
    </row>
    <row r="23" ht="19.5" customHeight="1" spans="1:6">
      <c r="A23" s="206"/>
      <c r="B23" s="205" t="s">
        <v>67</v>
      </c>
      <c r="C23" s="221"/>
      <c r="D23" s="206" t="s">
        <v>68</v>
      </c>
      <c r="E23" s="205" t="s">
        <v>69</v>
      </c>
      <c r="F23" s="207">
        <v>0</v>
      </c>
    </row>
    <row r="24" ht="19.5" customHeight="1" spans="1:6">
      <c r="A24" s="206"/>
      <c r="B24" s="205" t="s">
        <v>70</v>
      </c>
      <c r="C24" s="221"/>
      <c r="D24" s="206" t="s">
        <v>71</v>
      </c>
      <c r="E24" s="205" t="s">
        <v>72</v>
      </c>
      <c r="F24" s="207">
        <v>0</v>
      </c>
    </row>
    <row r="25" ht="19.5" customHeight="1" spans="1:6">
      <c r="A25" s="206"/>
      <c r="B25" s="205" t="s">
        <v>73</v>
      </c>
      <c r="C25" s="221"/>
      <c r="D25" s="206" t="s">
        <v>74</v>
      </c>
      <c r="E25" s="205" t="s">
        <v>75</v>
      </c>
      <c r="F25" s="207">
        <v>291056</v>
      </c>
    </row>
    <row r="26" ht="19.5" customHeight="1" spans="1:6">
      <c r="A26" s="206"/>
      <c r="B26" s="205" t="s">
        <v>76</v>
      </c>
      <c r="C26" s="221"/>
      <c r="D26" s="206" t="s">
        <v>77</v>
      </c>
      <c r="E26" s="205" t="s">
        <v>78</v>
      </c>
      <c r="F26" s="207">
        <v>0</v>
      </c>
    </row>
    <row r="27" ht="19.5" customHeight="1" spans="1:6">
      <c r="A27" s="206"/>
      <c r="B27" s="205" t="s">
        <v>79</v>
      </c>
      <c r="C27" s="221"/>
      <c r="D27" s="206" t="s">
        <v>80</v>
      </c>
      <c r="E27" s="205" t="s">
        <v>81</v>
      </c>
      <c r="F27" s="207">
        <v>0</v>
      </c>
    </row>
    <row r="28" ht="19.5" customHeight="1" spans="1:6">
      <c r="A28" s="206"/>
      <c r="B28" s="205" t="s">
        <v>82</v>
      </c>
      <c r="C28" s="221"/>
      <c r="D28" s="206" t="s">
        <v>83</v>
      </c>
      <c r="E28" s="205" t="s">
        <v>84</v>
      </c>
      <c r="F28" s="207">
        <v>0</v>
      </c>
    </row>
    <row r="29" ht="19.5" customHeight="1" spans="1:6">
      <c r="A29" s="206"/>
      <c r="B29" s="205" t="s">
        <v>85</v>
      </c>
      <c r="C29" s="221"/>
      <c r="D29" s="206" t="s">
        <v>86</v>
      </c>
      <c r="E29" s="205" t="s">
        <v>87</v>
      </c>
      <c r="F29" s="207">
        <v>1605473.21</v>
      </c>
    </row>
    <row r="30" ht="19.5" customHeight="1" spans="1:6">
      <c r="A30" s="205"/>
      <c r="B30" s="205" t="s">
        <v>88</v>
      </c>
      <c r="C30" s="221"/>
      <c r="D30" s="206" t="s">
        <v>89</v>
      </c>
      <c r="E30" s="205" t="s">
        <v>90</v>
      </c>
      <c r="F30" s="207">
        <v>0</v>
      </c>
    </row>
    <row r="31" ht="19.5" customHeight="1" spans="1:6">
      <c r="A31" s="205"/>
      <c r="B31" s="205" t="s">
        <v>91</v>
      </c>
      <c r="C31" s="221"/>
      <c r="D31" s="206" t="s">
        <v>92</v>
      </c>
      <c r="E31" s="205" t="s">
        <v>93</v>
      </c>
      <c r="F31" s="207">
        <v>0</v>
      </c>
    </row>
    <row r="32" ht="19.5" customHeight="1" spans="1:6">
      <c r="A32" s="205"/>
      <c r="B32" s="205" t="s">
        <v>94</v>
      </c>
      <c r="C32" s="221"/>
      <c r="D32" s="206" t="s">
        <v>95</v>
      </c>
      <c r="E32" s="205" t="s">
        <v>96</v>
      </c>
      <c r="F32" s="207">
        <v>0</v>
      </c>
    </row>
    <row r="33" ht="19.5" customHeight="1" spans="1:6">
      <c r="A33" s="205" t="s">
        <v>97</v>
      </c>
      <c r="B33" s="205" t="s">
        <v>98</v>
      </c>
      <c r="C33" s="207">
        <v>20922872.02</v>
      </c>
      <c r="D33" s="205" t="s">
        <v>99</v>
      </c>
      <c r="E33" s="205" t="s">
        <v>100</v>
      </c>
      <c r="F33" s="207">
        <v>21676027.04</v>
      </c>
    </row>
    <row r="34" ht="19.5" customHeight="1" spans="1:6">
      <c r="A34" s="205" t="s">
        <v>101</v>
      </c>
      <c r="B34" s="205" t="s">
        <v>102</v>
      </c>
      <c r="C34" s="207">
        <v>0</v>
      </c>
      <c r="D34" s="206" t="s">
        <v>103</v>
      </c>
      <c r="E34" s="205" t="s">
        <v>104</v>
      </c>
      <c r="F34" s="207">
        <v>0</v>
      </c>
    </row>
    <row r="35" ht="19.5" customHeight="1" spans="1:6">
      <c r="A35" s="205" t="s">
        <v>105</v>
      </c>
      <c r="B35" s="205" t="s">
        <v>106</v>
      </c>
      <c r="C35" s="207">
        <v>8282115.84</v>
      </c>
      <c r="D35" s="206" t="s">
        <v>107</v>
      </c>
      <c r="E35" s="205" t="s">
        <v>108</v>
      </c>
      <c r="F35" s="207">
        <v>7528960.82</v>
      </c>
    </row>
    <row r="36" ht="19.5" customHeight="1" spans="1:6">
      <c r="A36" s="205" t="s">
        <v>109</v>
      </c>
      <c r="B36" s="205" t="s">
        <v>110</v>
      </c>
      <c r="C36" s="207">
        <v>29204987.86</v>
      </c>
      <c r="D36" s="205" t="s">
        <v>109</v>
      </c>
      <c r="E36" s="205" t="s">
        <v>111</v>
      </c>
      <c r="F36" s="207">
        <v>29204987.86</v>
      </c>
    </row>
    <row r="37" ht="19.5" customHeight="1" spans="1:6">
      <c r="A37" s="206" t="s">
        <v>112</v>
      </c>
      <c r="B37" s="206"/>
      <c r="C37" s="206"/>
      <c r="D37" s="206"/>
      <c r="E37" s="206"/>
      <c r="F37" s="20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4" sqref="H14"/>
    </sheetView>
  </sheetViews>
  <sheetFormatPr defaultColWidth="9" defaultRowHeight="13.5" outlineLevelCol="4"/>
  <cols>
    <col min="1" max="1" width="35.875" customWidth="1"/>
    <col min="2" max="2" width="6" customWidth="1"/>
    <col min="3" max="5" width="25" customWidth="1"/>
  </cols>
  <sheetData>
    <row r="1" ht="25.5" spans="3:3">
      <c r="C1" s="203" t="s">
        <v>477</v>
      </c>
    </row>
    <row r="2" ht="14.25" spans="5:5">
      <c r="E2" s="211" t="s">
        <v>478</v>
      </c>
    </row>
    <row r="3" ht="14.25" spans="1:5">
      <c r="A3" s="204" t="s">
        <v>2</v>
      </c>
      <c r="E3" s="211" t="s">
        <v>3</v>
      </c>
    </row>
    <row r="4" ht="15" customHeight="1" spans="1:5">
      <c r="A4" s="205" t="s">
        <v>479</v>
      </c>
      <c r="B4" s="205" t="s">
        <v>7</v>
      </c>
      <c r="C4" s="205" t="s">
        <v>480</v>
      </c>
      <c r="D4" s="205" t="s">
        <v>481</v>
      </c>
      <c r="E4" s="205" t="s">
        <v>482</v>
      </c>
    </row>
    <row r="5" ht="15" customHeight="1" spans="1:5">
      <c r="A5" s="205" t="s">
        <v>483</v>
      </c>
      <c r="B5" s="205"/>
      <c r="C5" s="205" t="s">
        <v>11</v>
      </c>
      <c r="D5" s="205" t="s">
        <v>12</v>
      </c>
      <c r="E5" s="205" t="s">
        <v>20</v>
      </c>
    </row>
    <row r="6" ht="15" customHeight="1" spans="1:5">
      <c r="A6" s="206" t="s">
        <v>484</v>
      </c>
      <c r="B6" s="205" t="s">
        <v>11</v>
      </c>
      <c r="C6" s="205" t="s">
        <v>485</v>
      </c>
      <c r="D6" s="205" t="s">
        <v>485</v>
      </c>
      <c r="E6" s="205" t="s">
        <v>485</v>
      </c>
    </row>
    <row r="7" ht="15" customHeight="1" spans="1:5">
      <c r="A7" s="206" t="s">
        <v>486</v>
      </c>
      <c r="B7" s="205" t="s">
        <v>12</v>
      </c>
      <c r="C7" s="207">
        <v>70000</v>
      </c>
      <c r="D7" s="207">
        <v>24729</v>
      </c>
      <c r="E7" s="207">
        <v>24729</v>
      </c>
    </row>
    <row r="8" ht="15" customHeight="1" spans="1:5">
      <c r="A8" s="206" t="s">
        <v>487</v>
      </c>
      <c r="B8" s="205" t="s">
        <v>20</v>
      </c>
      <c r="C8" s="207">
        <v>0</v>
      </c>
      <c r="D8" s="207">
        <v>0</v>
      </c>
      <c r="E8" s="207">
        <v>0</v>
      </c>
    </row>
    <row r="9" ht="15" customHeight="1" spans="1:5">
      <c r="A9" s="206" t="s">
        <v>488</v>
      </c>
      <c r="B9" s="205" t="s">
        <v>24</v>
      </c>
      <c r="C9" s="207">
        <v>20000</v>
      </c>
      <c r="D9" s="207">
        <v>20000</v>
      </c>
      <c r="E9" s="207">
        <v>20000</v>
      </c>
    </row>
    <row r="10" ht="15" customHeight="1" spans="1:5">
      <c r="A10" s="206" t="s">
        <v>489</v>
      </c>
      <c r="B10" s="205" t="s">
        <v>28</v>
      </c>
      <c r="C10" s="207">
        <v>0</v>
      </c>
      <c r="D10" s="207">
        <v>0</v>
      </c>
      <c r="E10" s="207">
        <v>0</v>
      </c>
    </row>
    <row r="11" ht="15" customHeight="1" spans="1:5">
      <c r="A11" s="206" t="s">
        <v>490</v>
      </c>
      <c r="B11" s="205" t="s">
        <v>32</v>
      </c>
      <c r="C11" s="207">
        <v>20000</v>
      </c>
      <c r="D11" s="207">
        <v>20000</v>
      </c>
      <c r="E11" s="207">
        <v>20000</v>
      </c>
    </row>
    <row r="12" ht="15" customHeight="1" spans="1:5">
      <c r="A12" s="206" t="s">
        <v>491</v>
      </c>
      <c r="B12" s="205" t="s">
        <v>36</v>
      </c>
      <c r="C12" s="207">
        <v>50000</v>
      </c>
      <c r="D12" s="207">
        <v>4729</v>
      </c>
      <c r="E12" s="207">
        <v>4729</v>
      </c>
    </row>
    <row r="13" ht="15" customHeight="1" spans="1:5">
      <c r="A13" s="206" t="s">
        <v>492</v>
      </c>
      <c r="B13" s="205" t="s">
        <v>40</v>
      </c>
      <c r="C13" s="205" t="s">
        <v>485</v>
      </c>
      <c r="D13" s="205" t="s">
        <v>485</v>
      </c>
      <c r="E13" s="207">
        <v>4729</v>
      </c>
    </row>
    <row r="14" ht="15" customHeight="1" spans="1:5">
      <c r="A14" s="206" t="s">
        <v>493</v>
      </c>
      <c r="B14" s="205" t="s">
        <v>43</v>
      </c>
      <c r="C14" s="205" t="s">
        <v>485</v>
      </c>
      <c r="D14" s="205" t="s">
        <v>485</v>
      </c>
      <c r="E14" s="207">
        <v>0</v>
      </c>
    </row>
    <row r="15" ht="15" customHeight="1" spans="1:5">
      <c r="A15" s="206" t="s">
        <v>494</v>
      </c>
      <c r="B15" s="205" t="s">
        <v>46</v>
      </c>
      <c r="C15" s="205" t="s">
        <v>485</v>
      </c>
      <c r="D15" s="205" t="s">
        <v>485</v>
      </c>
      <c r="E15" s="207">
        <v>0</v>
      </c>
    </row>
    <row r="16" ht="15" customHeight="1" spans="1:5">
      <c r="A16" s="206" t="s">
        <v>495</v>
      </c>
      <c r="B16" s="205" t="s">
        <v>49</v>
      </c>
      <c r="C16" s="205" t="s">
        <v>485</v>
      </c>
      <c r="D16" s="205" t="s">
        <v>485</v>
      </c>
      <c r="E16" s="205" t="s">
        <v>485</v>
      </c>
    </row>
    <row r="17" ht="15" customHeight="1" spans="1:5">
      <c r="A17" s="206" t="s">
        <v>496</v>
      </c>
      <c r="B17" s="205" t="s">
        <v>52</v>
      </c>
      <c r="C17" s="205" t="s">
        <v>485</v>
      </c>
      <c r="D17" s="205" t="s">
        <v>485</v>
      </c>
      <c r="E17" s="208">
        <v>0</v>
      </c>
    </row>
    <row r="18" ht="15" customHeight="1" spans="1:5">
      <c r="A18" s="206" t="s">
        <v>497</v>
      </c>
      <c r="B18" s="205" t="s">
        <v>55</v>
      </c>
      <c r="C18" s="205" t="s">
        <v>485</v>
      </c>
      <c r="D18" s="205" t="s">
        <v>485</v>
      </c>
      <c r="E18" s="208">
        <v>0</v>
      </c>
    </row>
    <row r="19" ht="15" customHeight="1" spans="1:5">
      <c r="A19" s="206" t="s">
        <v>498</v>
      </c>
      <c r="B19" s="205" t="s">
        <v>58</v>
      </c>
      <c r="C19" s="205" t="s">
        <v>485</v>
      </c>
      <c r="D19" s="205" t="s">
        <v>485</v>
      </c>
      <c r="E19" s="208">
        <v>0</v>
      </c>
    </row>
    <row r="20" ht="15" customHeight="1" spans="1:5">
      <c r="A20" s="206" t="s">
        <v>499</v>
      </c>
      <c r="B20" s="205" t="s">
        <v>61</v>
      </c>
      <c r="C20" s="205" t="s">
        <v>485</v>
      </c>
      <c r="D20" s="205" t="s">
        <v>485</v>
      </c>
      <c r="E20" s="208">
        <v>1</v>
      </c>
    </row>
    <row r="21" ht="15" customHeight="1" spans="1:5">
      <c r="A21" s="206" t="s">
        <v>500</v>
      </c>
      <c r="B21" s="205" t="s">
        <v>64</v>
      </c>
      <c r="C21" s="205" t="s">
        <v>485</v>
      </c>
      <c r="D21" s="205" t="s">
        <v>485</v>
      </c>
      <c r="E21" s="208">
        <v>7</v>
      </c>
    </row>
    <row r="22" ht="15" customHeight="1" spans="1:5">
      <c r="A22" s="206" t="s">
        <v>501</v>
      </c>
      <c r="B22" s="205" t="s">
        <v>67</v>
      </c>
      <c r="C22" s="205" t="s">
        <v>485</v>
      </c>
      <c r="D22" s="205" t="s">
        <v>485</v>
      </c>
      <c r="E22" s="208">
        <v>0</v>
      </c>
    </row>
    <row r="23" ht="15" customHeight="1" spans="1:5">
      <c r="A23" s="206" t="s">
        <v>502</v>
      </c>
      <c r="B23" s="205" t="s">
        <v>70</v>
      </c>
      <c r="C23" s="205" t="s">
        <v>485</v>
      </c>
      <c r="D23" s="205" t="s">
        <v>485</v>
      </c>
      <c r="E23" s="208">
        <v>55</v>
      </c>
    </row>
    <row r="24" ht="15" customHeight="1" spans="1:5">
      <c r="A24" s="206" t="s">
        <v>503</v>
      </c>
      <c r="B24" s="205" t="s">
        <v>73</v>
      </c>
      <c r="C24" s="205" t="s">
        <v>485</v>
      </c>
      <c r="D24" s="205" t="s">
        <v>485</v>
      </c>
      <c r="E24" s="208">
        <v>0</v>
      </c>
    </row>
    <row r="25" ht="15" customHeight="1" spans="1:5">
      <c r="A25" s="206" t="s">
        <v>504</v>
      </c>
      <c r="B25" s="205" t="s">
        <v>76</v>
      </c>
      <c r="C25" s="205" t="s">
        <v>485</v>
      </c>
      <c r="D25" s="205" t="s">
        <v>485</v>
      </c>
      <c r="E25" s="208">
        <v>0</v>
      </c>
    </row>
    <row r="26" ht="15" customHeight="1" spans="1:5">
      <c r="A26" s="206" t="s">
        <v>505</v>
      </c>
      <c r="B26" s="205" t="s">
        <v>79</v>
      </c>
      <c r="C26" s="205" t="s">
        <v>485</v>
      </c>
      <c r="D26" s="205" t="s">
        <v>485</v>
      </c>
      <c r="E26" s="208">
        <v>0</v>
      </c>
    </row>
    <row r="27" ht="15" customHeight="1" spans="1:5">
      <c r="A27" s="206" t="s">
        <v>506</v>
      </c>
      <c r="B27" s="205" t="s">
        <v>82</v>
      </c>
      <c r="C27" s="205" t="s">
        <v>485</v>
      </c>
      <c r="D27" s="205" t="s">
        <v>485</v>
      </c>
      <c r="E27" s="207">
        <v>1726371.97</v>
      </c>
    </row>
    <row r="28" ht="15" customHeight="1" spans="1:5">
      <c r="A28" s="206" t="s">
        <v>507</v>
      </c>
      <c r="B28" s="205" t="s">
        <v>85</v>
      </c>
      <c r="C28" s="205" t="s">
        <v>485</v>
      </c>
      <c r="D28" s="205" t="s">
        <v>485</v>
      </c>
      <c r="E28" s="207">
        <v>1726371.97</v>
      </c>
    </row>
    <row r="29" ht="15" customHeight="1" spans="1:5">
      <c r="A29" s="206" t="s">
        <v>508</v>
      </c>
      <c r="B29" s="205" t="s">
        <v>88</v>
      </c>
      <c r="C29" s="205" t="s">
        <v>485</v>
      </c>
      <c r="D29" s="205" t="s">
        <v>485</v>
      </c>
      <c r="E29" s="207">
        <v>0</v>
      </c>
    </row>
    <row r="30" ht="41.25" customHeight="1" spans="1:5">
      <c r="A30" s="209" t="s">
        <v>509</v>
      </c>
      <c r="B30" s="209"/>
      <c r="C30" s="209"/>
      <c r="D30" s="209"/>
      <c r="E30" s="209"/>
    </row>
    <row r="31" ht="15" customHeight="1" spans="1:5">
      <c r="A31" s="206" t="s">
        <v>510</v>
      </c>
      <c r="B31" s="206"/>
      <c r="C31" s="206"/>
      <c r="D31" s="206"/>
      <c r="E31" s="206"/>
    </row>
    <row r="33" spans="3:3">
      <c r="C33" s="210" t="s">
        <v>511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0" sqref="$A20:$XFD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03" t="s">
        <v>512</v>
      </c>
    </row>
    <row r="2" spans="5:5">
      <c r="E2" s="204" t="s">
        <v>513</v>
      </c>
    </row>
    <row r="3" spans="1:5">
      <c r="A3" s="204" t="s">
        <v>2</v>
      </c>
      <c r="E3" s="204" t="s">
        <v>3</v>
      </c>
    </row>
    <row r="4" ht="15" customHeight="1" spans="1:5">
      <c r="A4" s="205" t="s">
        <v>479</v>
      </c>
      <c r="B4" s="205" t="s">
        <v>7</v>
      </c>
      <c r="C4" s="205" t="s">
        <v>480</v>
      </c>
      <c r="D4" s="205" t="s">
        <v>481</v>
      </c>
      <c r="E4" s="205" t="s">
        <v>482</v>
      </c>
    </row>
    <row r="5" ht="15" customHeight="1" spans="1:5">
      <c r="A5" s="205" t="s">
        <v>483</v>
      </c>
      <c r="B5" s="205"/>
      <c r="C5" s="205" t="s">
        <v>11</v>
      </c>
      <c r="D5" s="205" t="s">
        <v>12</v>
      </c>
      <c r="E5" s="205" t="s">
        <v>20</v>
      </c>
    </row>
    <row r="6" ht="15" customHeight="1" spans="1:5">
      <c r="A6" s="206" t="s">
        <v>514</v>
      </c>
      <c r="B6" s="205" t="s">
        <v>11</v>
      </c>
      <c r="C6" s="205" t="s">
        <v>485</v>
      </c>
      <c r="D6" s="205" t="s">
        <v>485</v>
      </c>
      <c r="E6" s="205" t="s">
        <v>485</v>
      </c>
    </row>
    <row r="7" ht="15" customHeight="1" spans="1:5">
      <c r="A7" s="206" t="s">
        <v>486</v>
      </c>
      <c r="B7" s="205" t="s">
        <v>12</v>
      </c>
      <c r="C7" s="207">
        <v>70000</v>
      </c>
      <c r="D7" s="207">
        <v>24729</v>
      </c>
      <c r="E7" s="207">
        <v>24729</v>
      </c>
    </row>
    <row r="8" ht="15" customHeight="1" spans="1:5">
      <c r="A8" s="206" t="s">
        <v>487</v>
      </c>
      <c r="B8" s="205" t="s">
        <v>20</v>
      </c>
      <c r="C8" s="207">
        <v>0</v>
      </c>
      <c r="D8" s="207">
        <v>0</v>
      </c>
      <c r="E8" s="207">
        <v>0</v>
      </c>
    </row>
    <row r="9" ht="15" customHeight="1" spans="1:5">
      <c r="A9" s="206" t="s">
        <v>488</v>
      </c>
      <c r="B9" s="205" t="s">
        <v>24</v>
      </c>
      <c r="C9" s="207">
        <v>20000</v>
      </c>
      <c r="D9" s="207">
        <v>20000</v>
      </c>
      <c r="E9" s="207">
        <v>20000</v>
      </c>
    </row>
    <row r="10" ht="15" customHeight="1" spans="1:5">
      <c r="A10" s="206" t="s">
        <v>489</v>
      </c>
      <c r="B10" s="205" t="s">
        <v>28</v>
      </c>
      <c r="C10" s="207">
        <v>0</v>
      </c>
      <c r="D10" s="207">
        <v>0</v>
      </c>
      <c r="E10" s="207">
        <v>0</v>
      </c>
    </row>
    <row r="11" ht="15" customHeight="1" spans="1:5">
      <c r="A11" s="206" t="s">
        <v>490</v>
      </c>
      <c r="B11" s="205" t="s">
        <v>32</v>
      </c>
      <c r="C11" s="207">
        <v>20000</v>
      </c>
      <c r="D11" s="207">
        <v>20000</v>
      </c>
      <c r="E11" s="207">
        <v>20000</v>
      </c>
    </row>
    <row r="12" ht="15" customHeight="1" spans="1:5">
      <c r="A12" s="206" t="s">
        <v>491</v>
      </c>
      <c r="B12" s="205" t="s">
        <v>36</v>
      </c>
      <c r="C12" s="207">
        <v>50000</v>
      </c>
      <c r="D12" s="207">
        <v>4729</v>
      </c>
      <c r="E12" s="207">
        <v>4729</v>
      </c>
    </row>
    <row r="13" ht="15" customHeight="1" spans="1:5">
      <c r="A13" s="206" t="s">
        <v>492</v>
      </c>
      <c r="B13" s="205" t="s">
        <v>40</v>
      </c>
      <c r="C13" s="205" t="s">
        <v>485</v>
      </c>
      <c r="D13" s="205" t="s">
        <v>485</v>
      </c>
      <c r="E13" s="207">
        <v>4729</v>
      </c>
    </row>
    <row r="14" ht="15" customHeight="1" spans="1:5">
      <c r="A14" s="206" t="s">
        <v>493</v>
      </c>
      <c r="B14" s="205" t="s">
        <v>43</v>
      </c>
      <c r="C14" s="205" t="s">
        <v>485</v>
      </c>
      <c r="D14" s="205" t="s">
        <v>485</v>
      </c>
      <c r="E14" s="207">
        <v>0</v>
      </c>
    </row>
    <row r="15" ht="15" customHeight="1" spans="1:5">
      <c r="A15" s="206" t="s">
        <v>494</v>
      </c>
      <c r="B15" s="205" t="s">
        <v>46</v>
      </c>
      <c r="C15" s="205" t="s">
        <v>485</v>
      </c>
      <c r="D15" s="205" t="s">
        <v>485</v>
      </c>
      <c r="E15" s="207">
        <v>0</v>
      </c>
    </row>
    <row r="16" ht="15" customHeight="1" spans="1:5">
      <c r="A16" s="206" t="s">
        <v>495</v>
      </c>
      <c r="B16" s="205" t="s">
        <v>49</v>
      </c>
      <c r="C16" s="205" t="s">
        <v>485</v>
      </c>
      <c r="D16" s="205" t="s">
        <v>485</v>
      </c>
      <c r="E16" s="205" t="s">
        <v>485</v>
      </c>
    </row>
    <row r="17" ht="15" customHeight="1" spans="1:5">
      <c r="A17" s="206" t="s">
        <v>496</v>
      </c>
      <c r="B17" s="205" t="s">
        <v>52</v>
      </c>
      <c r="C17" s="205" t="s">
        <v>485</v>
      </c>
      <c r="D17" s="205" t="s">
        <v>485</v>
      </c>
      <c r="E17" s="208">
        <v>0</v>
      </c>
    </row>
    <row r="18" ht="15" customHeight="1" spans="1:5">
      <c r="A18" s="206" t="s">
        <v>497</v>
      </c>
      <c r="B18" s="205" t="s">
        <v>55</v>
      </c>
      <c r="C18" s="205" t="s">
        <v>485</v>
      </c>
      <c r="D18" s="205" t="s">
        <v>485</v>
      </c>
      <c r="E18" s="208">
        <v>0</v>
      </c>
    </row>
    <row r="19" ht="15" customHeight="1" spans="1:5">
      <c r="A19" s="206" t="s">
        <v>498</v>
      </c>
      <c r="B19" s="205" t="s">
        <v>58</v>
      </c>
      <c r="C19" s="205" t="s">
        <v>485</v>
      </c>
      <c r="D19" s="205" t="s">
        <v>485</v>
      </c>
      <c r="E19" s="208">
        <v>0</v>
      </c>
    </row>
    <row r="20" ht="15" customHeight="1" spans="1:5">
      <c r="A20" s="206" t="s">
        <v>499</v>
      </c>
      <c r="B20" s="205" t="s">
        <v>61</v>
      </c>
      <c r="C20" s="205" t="s">
        <v>485</v>
      </c>
      <c r="D20" s="205" t="s">
        <v>485</v>
      </c>
      <c r="E20" s="208">
        <v>1</v>
      </c>
    </row>
    <row r="21" ht="15" customHeight="1" spans="1:5">
      <c r="A21" s="206" t="s">
        <v>500</v>
      </c>
      <c r="B21" s="205" t="s">
        <v>64</v>
      </c>
      <c r="C21" s="205" t="s">
        <v>485</v>
      </c>
      <c r="D21" s="205" t="s">
        <v>485</v>
      </c>
      <c r="E21" s="208">
        <v>7</v>
      </c>
    </row>
    <row r="22" ht="15" customHeight="1" spans="1:5">
      <c r="A22" s="206" t="s">
        <v>501</v>
      </c>
      <c r="B22" s="205" t="s">
        <v>67</v>
      </c>
      <c r="C22" s="205" t="s">
        <v>485</v>
      </c>
      <c r="D22" s="205" t="s">
        <v>485</v>
      </c>
      <c r="E22" s="208">
        <v>0</v>
      </c>
    </row>
    <row r="23" ht="15" customHeight="1" spans="1:5">
      <c r="A23" s="206" t="s">
        <v>502</v>
      </c>
      <c r="B23" s="205" t="s">
        <v>70</v>
      </c>
      <c r="C23" s="205" t="s">
        <v>485</v>
      </c>
      <c r="D23" s="205" t="s">
        <v>485</v>
      </c>
      <c r="E23" s="208">
        <v>55</v>
      </c>
    </row>
    <row r="24" ht="15" customHeight="1" spans="1:5">
      <c r="A24" s="206" t="s">
        <v>503</v>
      </c>
      <c r="B24" s="205" t="s">
        <v>73</v>
      </c>
      <c r="C24" s="205" t="s">
        <v>485</v>
      </c>
      <c r="D24" s="205" t="s">
        <v>485</v>
      </c>
      <c r="E24" s="208">
        <v>0</v>
      </c>
    </row>
    <row r="25" ht="15" customHeight="1" spans="1:5">
      <c r="A25" s="206" t="s">
        <v>504</v>
      </c>
      <c r="B25" s="205" t="s">
        <v>76</v>
      </c>
      <c r="C25" s="205" t="s">
        <v>485</v>
      </c>
      <c r="D25" s="205" t="s">
        <v>485</v>
      </c>
      <c r="E25" s="208">
        <v>0</v>
      </c>
    </row>
    <row r="26" ht="15" customHeight="1" spans="1:5">
      <c r="A26" s="206" t="s">
        <v>505</v>
      </c>
      <c r="B26" s="205" t="s">
        <v>79</v>
      </c>
      <c r="C26" s="205" t="s">
        <v>485</v>
      </c>
      <c r="D26" s="205" t="s">
        <v>485</v>
      </c>
      <c r="E26" s="208">
        <v>0</v>
      </c>
    </row>
    <row r="27" ht="41.25" customHeight="1" spans="1:5">
      <c r="A27" s="209" t="s">
        <v>515</v>
      </c>
      <c r="B27" s="209"/>
      <c r="C27" s="209"/>
      <c r="D27" s="209"/>
      <c r="E27" s="209"/>
    </row>
    <row r="29" spans="3:3">
      <c r="C29" s="210" t="s">
        <v>511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2"/>
  <sheetViews>
    <sheetView topLeftCell="D1" workbookViewId="0">
      <selection activeCell="F13" sqref="F13"/>
    </sheetView>
  </sheetViews>
  <sheetFormatPr defaultColWidth="9" defaultRowHeight="14.25"/>
  <cols>
    <col min="1" max="1" width="6.26666666666667" style="170" customWidth="1"/>
    <col min="2" max="2" width="5.09166666666667" style="170" customWidth="1"/>
    <col min="3" max="3" width="14.75" style="170" customWidth="1"/>
    <col min="4" max="4" width="15.875" style="170" customWidth="1"/>
    <col min="5" max="5" width="15.5" style="170" customWidth="1"/>
    <col min="6" max="6" width="14.5" style="170" customWidth="1"/>
    <col min="7" max="7" width="14.375" style="170" customWidth="1"/>
    <col min="8" max="8" width="13.625" style="170" customWidth="1"/>
    <col min="9" max="9" width="12.375" style="170" customWidth="1"/>
    <col min="10" max="10" width="11.5" style="170" customWidth="1"/>
    <col min="11" max="11" width="6.725" style="170" customWidth="1"/>
    <col min="12" max="12" width="8.45" style="170" customWidth="1"/>
    <col min="13" max="13" width="7.90833333333333" style="170" customWidth="1"/>
    <col min="14" max="14" width="14" style="171" customWidth="1"/>
    <col min="15" max="15" width="13.75" style="170" customWidth="1"/>
    <col min="16" max="16" width="9.09166666666667" style="170" customWidth="1"/>
    <col min="17" max="17" width="9" style="170"/>
    <col min="18" max="18" width="12" style="170" customWidth="1"/>
    <col min="19" max="19" width="12.875" style="170" customWidth="1"/>
    <col min="20" max="20" width="11.375" style="170" customWidth="1"/>
    <col min="21" max="21" width="13.125" style="170" customWidth="1"/>
    <col min="22" max="16384" width="9" style="170"/>
  </cols>
  <sheetData>
    <row r="1" s="168" customFormat="1" ht="36" customHeight="1" spans="1:21">
      <c r="A1" s="172" t="s">
        <v>516</v>
      </c>
      <c r="B1" s="172"/>
      <c r="C1" s="172"/>
      <c r="D1" s="172"/>
      <c r="E1" s="172"/>
      <c r="F1" s="172"/>
      <c r="G1" s="172"/>
      <c r="H1" s="172"/>
      <c r="I1" s="172"/>
      <c r="J1" s="172"/>
      <c r="K1" s="172"/>
      <c r="L1" s="172"/>
      <c r="M1" s="172"/>
      <c r="N1" s="187"/>
      <c r="O1" s="172"/>
      <c r="P1" s="172"/>
      <c r="Q1" s="172"/>
      <c r="R1" s="172"/>
      <c r="S1" s="172"/>
      <c r="T1" s="172"/>
      <c r="U1" s="172"/>
    </row>
    <row r="2" s="168" customFormat="1" ht="18" customHeight="1" spans="1:21">
      <c r="A2" s="173"/>
      <c r="B2" s="173"/>
      <c r="C2" s="173"/>
      <c r="D2" s="173"/>
      <c r="E2" s="173"/>
      <c r="F2" s="173"/>
      <c r="G2" s="173"/>
      <c r="H2" s="173"/>
      <c r="I2" s="173"/>
      <c r="J2" s="173"/>
      <c r="K2" s="173"/>
      <c r="L2" s="173"/>
      <c r="M2" s="173"/>
      <c r="N2" s="188"/>
      <c r="U2" s="197" t="s">
        <v>517</v>
      </c>
    </row>
    <row r="3" s="168" customFormat="1" ht="18" customHeight="1" spans="1:21">
      <c r="A3" s="174" t="s">
        <v>2</v>
      </c>
      <c r="B3" s="173"/>
      <c r="C3" s="173"/>
      <c r="D3" s="173"/>
      <c r="E3" s="175"/>
      <c r="F3" s="175"/>
      <c r="G3" s="173"/>
      <c r="H3" s="173"/>
      <c r="I3" s="173"/>
      <c r="J3" s="173"/>
      <c r="K3" s="173"/>
      <c r="L3" s="173"/>
      <c r="M3" s="173"/>
      <c r="N3" s="188"/>
      <c r="U3" s="197" t="s">
        <v>3</v>
      </c>
    </row>
    <row r="4" s="168" customFormat="1" ht="24" customHeight="1" spans="1:21">
      <c r="A4" s="176" t="s">
        <v>6</v>
      </c>
      <c r="B4" s="176" t="s">
        <v>7</v>
      </c>
      <c r="C4" s="177" t="s">
        <v>518</v>
      </c>
      <c r="D4" s="178" t="s">
        <v>519</v>
      </c>
      <c r="E4" s="176" t="s">
        <v>520</v>
      </c>
      <c r="F4" s="179" t="s">
        <v>521</v>
      </c>
      <c r="G4" s="180"/>
      <c r="H4" s="180"/>
      <c r="I4" s="180"/>
      <c r="J4" s="180"/>
      <c r="K4" s="180"/>
      <c r="L4" s="180"/>
      <c r="M4" s="180"/>
      <c r="N4" s="189"/>
      <c r="O4" s="190"/>
      <c r="P4" s="191" t="s">
        <v>522</v>
      </c>
      <c r="Q4" s="176" t="s">
        <v>523</v>
      </c>
      <c r="R4" s="177" t="s">
        <v>524</v>
      </c>
      <c r="S4" s="198"/>
      <c r="T4" s="199" t="s">
        <v>525</v>
      </c>
      <c r="U4" s="198"/>
    </row>
    <row r="5" s="168" customFormat="1" ht="36" customHeight="1" spans="1:21">
      <c r="A5" s="176"/>
      <c r="B5" s="176"/>
      <c r="C5" s="181"/>
      <c r="D5" s="178"/>
      <c r="E5" s="176"/>
      <c r="F5" s="182" t="s">
        <v>123</v>
      </c>
      <c r="G5" s="182"/>
      <c r="H5" s="182" t="s">
        <v>526</v>
      </c>
      <c r="I5" s="182"/>
      <c r="J5" s="192" t="s">
        <v>527</v>
      </c>
      <c r="K5" s="193"/>
      <c r="L5" s="194" t="s">
        <v>528</v>
      </c>
      <c r="M5" s="194"/>
      <c r="N5" s="195" t="s">
        <v>529</v>
      </c>
      <c r="O5" s="195"/>
      <c r="P5" s="191"/>
      <c r="Q5" s="176"/>
      <c r="R5" s="183"/>
      <c r="S5" s="200"/>
      <c r="T5" s="201"/>
      <c r="U5" s="200"/>
    </row>
    <row r="6" s="168" customFormat="1" ht="24" customHeight="1" spans="1:21">
      <c r="A6" s="176"/>
      <c r="B6" s="176"/>
      <c r="C6" s="183"/>
      <c r="D6" s="178"/>
      <c r="E6" s="176"/>
      <c r="F6" s="182" t="s">
        <v>530</v>
      </c>
      <c r="G6" s="184" t="s">
        <v>531</v>
      </c>
      <c r="H6" s="182" t="s">
        <v>530</v>
      </c>
      <c r="I6" s="184" t="s">
        <v>531</v>
      </c>
      <c r="J6" s="182" t="s">
        <v>530</v>
      </c>
      <c r="K6" s="184" t="s">
        <v>531</v>
      </c>
      <c r="L6" s="182" t="s">
        <v>530</v>
      </c>
      <c r="M6" s="184" t="s">
        <v>531</v>
      </c>
      <c r="N6" s="182" t="s">
        <v>530</v>
      </c>
      <c r="O6" s="184" t="s">
        <v>531</v>
      </c>
      <c r="P6" s="191"/>
      <c r="Q6" s="176"/>
      <c r="R6" s="182" t="s">
        <v>530</v>
      </c>
      <c r="S6" s="202" t="s">
        <v>531</v>
      </c>
      <c r="T6" s="182" t="s">
        <v>530</v>
      </c>
      <c r="U6" s="184" t="s">
        <v>531</v>
      </c>
    </row>
    <row r="7" s="169" customFormat="1" ht="24" customHeight="1" spans="1:21">
      <c r="A7" s="176" t="s">
        <v>10</v>
      </c>
      <c r="B7" s="176"/>
      <c r="C7" s="176">
        <v>1</v>
      </c>
      <c r="D7" s="184" t="s">
        <v>12</v>
      </c>
      <c r="E7" s="176">
        <v>3</v>
      </c>
      <c r="F7" s="176">
        <v>4</v>
      </c>
      <c r="G7" s="184" t="s">
        <v>28</v>
      </c>
      <c r="H7" s="176">
        <v>6</v>
      </c>
      <c r="I7" s="176">
        <v>7</v>
      </c>
      <c r="J7" s="184" t="s">
        <v>40</v>
      </c>
      <c r="K7" s="176">
        <v>9</v>
      </c>
      <c r="L7" s="176">
        <v>10</v>
      </c>
      <c r="M7" s="184" t="s">
        <v>49</v>
      </c>
      <c r="N7" s="176">
        <v>12</v>
      </c>
      <c r="O7" s="176">
        <v>13</v>
      </c>
      <c r="P7" s="184" t="s">
        <v>58</v>
      </c>
      <c r="Q7" s="176">
        <v>15</v>
      </c>
      <c r="R7" s="176">
        <v>16</v>
      </c>
      <c r="S7" s="184" t="s">
        <v>67</v>
      </c>
      <c r="T7" s="176">
        <v>18</v>
      </c>
      <c r="U7" s="176">
        <v>19</v>
      </c>
    </row>
    <row r="8" s="168" customFormat="1" ht="24" customHeight="1" spans="1:21">
      <c r="A8" s="176" t="s">
        <v>128</v>
      </c>
      <c r="B8" s="176">
        <v>1</v>
      </c>
      <c r="C8" s="185">
        <v>16707524.08</v>
      </c>
      <c r="D8" s="185">
        <v>24092148.5</v>
      </c>
      <c r="E8" s="185">
        <v>13594373.71</v>
      </c>
      <c r="F8" s="185">
        <v>9249194.79</v>
      </c>
      <c r="G8" s="185">
        <v>2185884.97</v>
      </c>
      <c r="H8" s="185">
        <v>2794101.5</v>
      </c>
      <c r="I8" s="185">
        <v>250382.53</v>
      </c>
      <c r="J8" s="185">
        <v>335482</v>
      </c>
      <c r="K8" s="185">
        <v>0</v>
      </c>
      <c r="L8" s="185"/>
      <c r="M8" s="185"/>
      <c r="N8" s="196">
        <v>6119611.29</v>
      </c>
      <c r="O8" s="185">
        <v>1935502.44</v>
      </c>
      <c r="P8" s="185"/>
      <c r="Q8" s="185"/>
      <c r="R8" s="185">
        <v>524300</v>
      </c>
      <c r="S8" s="185">
        <v>202985.4</v>
      </c>
      <c r="T8" s="185">
        <v>724280</v>
      </c>
      <c r="U8" s="185">
        <v>724280</v>
      </c>
    </row>
    <row r="9" s="168" customFormat="1" ht="49" customHeight="1" spans="1:21">
      <c r="A9" s="186" t="s">
        <v>532</v>
      </c>
      <c r="B9" s="186"/>
      <c r="C9" s="186"/>
      <c r="D9" s="186"/>
      <c r="E9" s="186"/>
      <c r="F9" s="186"/>
      <c r="G9" s="186"/>
      <c r="H9" s="186"/>
      <c r="I9" s="186"/>
      <c r="J9" s="186"/>
      <c r="K9" s="186"/>
      <c r="L9" s="186"/>
      <c r="M9" s="186"/>
      <c r="N9" s="186"/>
      <c r="O9" s="186"/>
      <c r="P9" s="186"/>
      <c r="Q9" s="186"/>
      <c r="R9" s="186"/>
      <c r="S9" s="186"/>
      <c r="T9" s="186"/>
      <c r="U9" s="18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19.9" customHeight="1"/>
    <row r="150" ht="19.9" customHeight="1"/>
    <row r="151" ht="19.9" customHeight="1"/>
    <row r="152"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11" sqref="F11"/>
    </sheetView>
  </sheetViews>
  <sheetFormatPr defaultColWidth="9" defaultRowHeight="15.75" outlineLevelCol="2"/>
  <cols>
    <col min="1" max="1" width="21.375" style="94" customWidth="1"/>
    <col min="2" max="2" width="30.625" style="94" customWidth="1"/>
    <col min="3" max="3" width="53.375" style="154" customWidth="1"/>
    <col min="4" max="16384" width="9" style="94"/>
  </cols>
  <sheetData>
    <row r="1" s="94" customFormat="1" ht="25" customHeight="1" spans="1:3">
      <c r="A1" s="95" t="s">
        <v>533</v>
      </c>
      <c r="B1" s="95"/>
      <c r="C1" s="155"/>
    </row>
    <row r="2" s="94" customFormat="1" ht="22" customHeight="1" spans="1:3">
      <c r="A2" s="156" t="s">
        <v>2</v>
      </c>
      <c r="B2" s="156"/>
      <c r="C2" s="157" t="s">
        <v>534</v>
      </c>
    </row>
    <row r="3" s="94" customFormat="1" ht="190" customHeight="1" spans="1:3">
      <c r="A3" s="158" t="s">
        <v>535</v>
      </c>
      <c r="B3" s="159" t="s">
        <v>536</v>
      </c>
      <c r="C3" s="160" t="s">
        <v>537</v>
      </c>
    </row>
    <row r="4" s="94" customFormat="1" ht="54" customHeight="1" spans="1:3">
      <c r="A4" s="158"/>
      <c r="B4" s="161" t="s">
        <v>538</v>
      </c>
      <c r="C4" s="162" t="s">
        <v>539</v>
      </c>
    </row>
    <row r="5" s="94" customFormat="1" ht="115" customHeight="1" spans="1:3">
      <c r="A5" s="158"/>
      <c r="B5" s="161" t="s">
        <v>540</v>
      </c>
      <c r="C5" s="163" t="s">
        <v>541</v>
      </c>
    </row>
    <row r="6" s="94" customFormat="1" ht="62" customHeight="1" spans="1:3">
      <c r="A6" s="158"/>
      <c r="B6" s="161" t="s">
        <v>542</v>
      </c>
      <c r="C6" s="162" t="s">
        <v>543</v>
      </c>
    </row>
    <row r="7" s="94" customFormat="1" ht="86" customHeight="1" spans="1:3">
      <c r="A7" s="158"/>
      <c r="B7" s="161" t="s">
        <v>544</v>
      </c>
      <c r="C7" s="162" t="s">
        <v>545</v>
      </c>
    </row>
    <row r="8" s="94" customFormat="1" ht="61" customHeight="1" spans="1:3">
      <c r="A8" s="164" t="s">
        <v>546</v>
      </c>
      <c r="B8" s="161" t="s">
        <v>547</v>
      </c>
      <c r="C8" s="162" t="s">
        <v>548</v>
      </c>
    </row>
    <row r="9" s="94" customFormat="1" ht="126" customHeight="1" spans="1:3">
      <c r="A9" s="164"/>
      <c r="B9" s="165" t="s">
        <v>549</v>
      </c>
      <c r="C9" s="162" t="s">
        <v>550</v>
      </c>
    </row>
    <row r="10" s="94" customFormat="1" ht="42" customHeight="1" spans="1:3">
      <c r="A10" s="166" t="s">
        <v>551</v>
      </c>
      <c r="B10" s="166"/>
      <c r="C10" s="162" t="s">
        <v>552</v>
      </c>
    </row>
    <row r="11" s="94" customFormat="1" ht="282" customHeight="1" spans="1:3">
      <c r="A11" s="166" t="s">
        <v>553</v>
      </c>
      <c r="B11" s="166"/>
      <c r="C11" s="162" t="s">
        <v>554</v>
      </c>
    </row>
    <row r="12" s="94" customFormat="1" ht="108" customHeight="1" spans="1:3">
      <c r="A12" s="166" t="s">
        <v>555</v>
      </c>
      <c r="B12" s="166"/>
      <c r="C12" s="162" t="s">
        <v>556</v>
      </c>
    </row>
    <row r="13" s="94" customFormat="1" ht="255" customHeight="1" spans="1:3">
      <c r="A13" s="166" t="s">
        <v>557</v>
      </c>
      <c r="B13" s="166"/>
      <c r="C13" s="162" t="s">
        <v>558</v>
      </c>
    </row>
    <row r="14" s="94" customFormat="1" ht="26" customHeight="1" spans="1:3">
      <c r="A14" s="166" t="s">
        <v>559</v>
      </c>
      <c r="B14" s="166"/>
      <c r="C14" s="167" t="s">
        <v>560</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E8" sqref="E8"/>
    </sheetView>
  </sheetViews>
  <sheetFormatPr defaultColWidth="9" defaultRowHeight="13.5"/>
  <cols>
    <col min="1" max="1" width="9.375" style="94" customWidth="1"/>
    <col min="2" max="2" width="24" style="94" customWidth="1"/>
    <col min="3" max="3" width="26" style="94" customWidth="1"/>
    <col min="4" max="4" width="16.75" style="94" customWidth="1"/>
    <col min="5" max="5" width="16.875" style="94" customWidth="1"/>
    <col min="6" max="6" width="22.625" style="94" customWidth="1"/>
    <col min="7" max="7" width="14.25" style="94" customWidth="1"/>
    <col min="8" max="8" width="18.25" style="94" customWidth="1"/>
    <col min="9" max="9" width="12.625" style="94" customWidth="1"/>
    <col min="10" max="10" width="36" style="94" customWidth="1"/>
    <col min="11" max="11" width="9" style="94"/>
    <col min="12" max="12" width="10.375" style="94"/>
    <col min="13" max="13" width="13.75" style="94"/>
    <col min="14" max="16384" width="9" style="94"/>
  </cols>
  <sheetData>
    <row r="1" s="94" customFormat="1" ht="26.25" customHeight="1" spans="1:10">
      <c r="A1" s="95" t="s">
        <v>561</v>
      </c>
      <c r="B1" s="95"/>
      <c r="C1" s="95"/>
      <c r="D1" s="95"/>
      <c r="E1" s="95"/>
      <c r="F1" s="95"/>
      <c r="G1" s="95"/>
      <c r="H1" s="95"/>
      <c r="I1" s="95"/>
      <c r="J1" s="95"/>
    </row>
    <row r="2" s="94" customFormat="1" ht="26.25" customHeight="1" spans="1:10">
      <c r="A2" s="96" t="s">
        <v>562</v>
      </c>
      <c r="B2" s="96"/>
      <c r="C2" s="96"/>
      <c r="D2" s="95"/>
      <c r="E2" s="95"/>
      <c r="F2" s="95"/>
      <c r="G2" s="95"/>
      <c r="H2" s="95"/>
      <c r="I2" s="95"/>
      <c r="J2" s="147" t="s">
        <v>563</v>
      </c>
    </row>
    <row r="3" s="94" customFormat="1" ht="15.75" customHeight="1" spans="1:10">
      <c r="A3" s="97" t="s">
        <v>564</v>
      </c>
      <c r="B3" s="97"/>
      <c r="C3" s="97"/>
      <c r="D3" s="97"/>
      <c r="E3" s="97"/>
      <c r="F3" s="97"/>
      <c r="G3" s="97"/>
      <c r="H3" s="97"/>
      <c r="I3" s="97"/>
      <c r="J3" s="97"/>
    </row>
    <row r="4" s="94" customFormat="1" ht="15.75" customHeight="1" spans="1:10">
      <c r="A4" s="98" t="s">
        <v>565</v>
      </c>
      <c r="B4" s="99" t="s">
        <v>566</v>
      </c>
      <c r="C4" s="99"/>
      <c r="D4" s="99"/>
      <c r="E4" s="99"/>
      <c r="F4" s="99"/>
      <c r="G4" s="99"/>
      <c r="H4" s="99"/>
      <c r="I4" s="99"/>
      <c r="J4" s="99"/>
    </row>
    <row r="5" s="94" customFormat="1" ht="15" spans="1:10">
      <c r="A5" s="100" t="s">
        <v>567</v>
      </c>
      <c r="B5" s="99"/>
      <c r="C5" s="99"/>
      <c r="D5" s="99"/>
      <c r="E5" s="99"/>
      <c r="F5" s="99"/>
      <c r="G5" s="99"/>
      <c r="H5" s="99"/>
      <c r="I5" s="99"/>
      <c r="J5" s="99"/>
    </row>
    <row r="6" s="94" customFormat="1" ht="15" customHeight="1" spans="1:10">
      <c r="A6" s="101" t="s">
        <v>568</v>
      </c>
      <c r="B6" s="102" t="s">
        <v>569</v>
      </c>
      <c r="C6" s="102"/>
      <c r="D6" s="103" t="s">
        <v>570</v>
      </c>
      <c r="E6" s="103" t="s">
        <v>571</v>
      </c>
      <c r="F6" s="103" t="s">
        <v>571</v>
      </c>
      <c r="G6" s="99" t="s">
        <v>572</v>
      </c>
      <c r="H6" s="99" t="s">
        <v>573</v>
      </c>
      <c r="I6" s="103" t="s">
        <v>574</v>
      </c>
      <c r="J6" s="148" t="s">
        <v>575</v>
      </c>
    </row>
    <row r="7" s="94" customFormat="1" ht="21" customHeight="1" spans="1:10">
      <c r="A7" s="101"/>
      <c r="B7" s="102"/>
      <c r="C7" s="102"/>
      <c r="D7" s="104" t="s">
        <v>480</v>
      </c>
      <c r="E7" s="104" t="s">
        <v>576</v>
      </c>
      <c r="F7" s="104" t="s">
        <v>577</v>
      </c>
      <c r="G7" s="99"/>
      <c r="H7" s="99"/>
      <c r="I7" s="104" t="s">
        <v>578</v>
      </c>
      <c r="J7" s="148"/>
    </row>
    <row r="8" s="94" customFormat="1" ht="24" customHeight="1" spans="1:10">
      <c r="A8" s="101"/>
      <c r="B8" s="102" t="s">
        <v>579</v>
      </c>
      <c r="C8" s="102"/>
      <c r="D8" s="105">
        <f t="shared" ref="D8:G8" si="0">D9+D10</f>
        <v>74890.1</v>
      </c>
      <c r="E8" s="105">
        <f t="shared" si="0"/>
        <v>-2431.35</v>
      </c>
      <c r="F8" s="105">
        <f t="shared" si="0"/>
        <v>72458.75</v>
      </c>
      <c r="G8" s="105">
        <f t="shared" si="0"/>
        <v>71255.51</v>
      </c>
      <c r="H8" s="106">
        <f t="shared" ref="H8:H11" si="1">G8/F8</f>
        <v>0.98339413804406</v>
      </c>
      <c r="I8" s="102"/>
      <c r="J8" s="102"/>
    </row>
    <row r="9" s="94" customFormat="1" ht="25" customHeight="1" spans="1:10">
      <c r="A9" s="101"/>
      <c r="B9" s="104" t="s">
        <v>200</v>
      </c>
      <c r="C9" s="102" t="s">
        <v>579</v>
      </c>
      <c r="D9" s="107">
        <v>68703.91</v>
      </c>
      <c r="E9" s="107">
        <v>-7513.22</v>
      </c>
      <c r="F9" s="107">
        <f>D9+E9</f>
        <v>61190.69</v>
      </c>
      <c r="G9" s="107">
        <v>61055.41</v>
      </c>
      <c r="H9" s="106">
        <f t="shared" si="1"/>
        <v>0.997789206168455</v>
      </c>
      <c r="I9" s="102"/>
      <c r="J9" s="102"/>
    </row>
    <row r="10" s="94" customFormat="1" ht="26" customHeight="1" spans="1:10">
      <c r="A10" s="101"/>
      <c r="B10" s="104" t="s">
        <v>201</v>
      </c>
      <c r="C10" s="102" t="s">
        <v>579</v>
      </c>
      <c r="D10" s="107">
        <f t="shared" ref="D10:G10" si="2">SUM(D11:D16)</f>
        <v>6186.19</v>
      </c>
      <c r="E10" s="107">
        <f t="shared" si="2"/>
        <v>5081.87</v>
      </c>
      <c r="F10" s="107">
        <f t="shared" si="2"/>
        <v>11268.06</v>
      </c>
      <c r="G10" s="107">
        <f t="shared" si="2"/>
        <v>10200.1</v>
      </c>
      <c r="H10" s="106">
        <f t="shared" si="1"/>
        <v>0.905222371907853</v>
      </c>
      <c r="I10" s="102"/>
      <c r="J10" s="102"/>
    </row>
    <row r="11" s="94" customFormat="1" ht="15" customHeight="1" spans="1:10">
      <c r="A11" s="101"/>
      <c r="B11" s="104"/>
      <c r="C11" s="108" t="s">
        <v>580</v>
      </c>
      <c r="D11" s="107">
        <v>3408.83</v>
      </c>
      <c r="E11" s="107">
        <v>5278.58</v>
      </c>
      <c r="F11" s="107">
        <f>D11+E11</f>
        <v>8687.41</v>
      </c>
      <c r="G11" s="107">
        <v>8679.62</v>
      </c>
      <c r="H11" s="109">
        <f t="shared" si="1"/>
        <v>0.999103300062965</v>
      </c>
      <c r="I11" s="102"/>
      <c r="J11" s="102"/>
    </row>
    <row r="12" s="94" customFormat="1" ht="15" customHeight="1" spans="1:10">
      <c r="A12" s="101"/>
      <c r="B12" s="104"/>
      <c r="C12" s="102" t="s">
        <v>581</v>
      </c>
      <c r="D12" s="107"/>
      <c r="E12" s="107"/>
      <c r="F12" s="107"/>
      <c r="G12" s="107"/>
      <c r="H12" s="106"/>
      <c r="I12" s="102"/>
      <c r="J12" s="102"/>
    </row>
    <row r="13" s="94" customFormat="1" ht="15" customHeight="1" spans="1:10">
      <c r="A13" s="101"/>
      <c r="B13" s="104"/>
      <c r="C13" s="110"/>
      <c r="D13" s="107"/>
      <c r="E13" s="107"/>
      <c r="F13" s="107"/>
      <c r="G13" s="107"/>
      <c r="H13" s="109"/>
      <c r="I13" s="102"/>
      <c r="J13" s="102"/>
    </row>
    <row r="14" s="94" customFormat="1" ht="15" customHeight="1" spans="1:10">
      <c r="A14" s="101"/>
      <c r="B14" s="104"/>
      <c r="C14" s="102" t="s">
        <v>582</v>
      </c>
      <c r="D14" s="107"/>
      <c r="E14" s="107"/>
      <c r="F14" s="107"/>
      <c r="G14" s="107"/>
      <c r="H14" s="106"/>
      <c r="I14" s="102"/>
      <c r="J14" s="102"/>
    </row>
    <row r="15" s="94" customFormat="1" ht="15" customHeight="1" spans="1:10">
      <c r="A15" s="101"/>
      <c r="B15" s="104"/>
      <c r="C15" s="111"/>
      <c r="D15" s="112">
        <v>2777.36</v>
      </c>
      <c r="E15" s="107">
        <v>-196.71</v>
      </c>
      <c r="F15" s="107">
        <f>D15+E15</f>
        <v>2580.65</v>
      </c>
      <c r="G15" s="107">
        <v>1520.48</v>
      </c>
      <c r="H15" s="109">
        <f>G15/F15</f>
        <v>0.589184895278321</v>
      </c>
      <c r="I15" s="102"/>
      <c r="J15" s="102"/>
    </row>
    <row r="16" s="94" customFormat="1" ht="15" customHeight="1" spans="1:10">
      <c r="A16" s="113"/>
      <c r="B16" s="114"/>
      <c r="C16" s="111" t="s">
        <v>583</v>
      </c>
      <c r="D16" s="115"/>
      <c r="E16" s="116"/>
      <c r="F16" s="116"/>
      <c r="G16" s="116"/>
      <c r="H16" s="106"/>
      <c r="I16" s="110"/>
      <c r="J16" s="110"/>
    </row>
    <row r="17" s="94" customFormat="1" ht="43" customHeight="1" spans="1:10">
      <c r="A17" s="117" t="s">
        <v>565</v>
      </c>
      <c r="B17" s="118" t="s">
        <v>584</v>
      </c>
      <c r="C17" s="119"/>
      <c r="D17" s="119"/>
      <c r="E17" s="119"/>
      <c r="F17" s="119"/>
      <c r="G17" s="119"/>
      <c r="H17" s="119"/>
      <c r="I17" s="119"/>
      <c r="J17" s="149"/>
    </row>
    <row r="18" s="94" customFormat="1" ht="50" customHeight="1" spans="1:10">
      <c r="A18" s="117" t="s">
        <v>585</v>
      </c>
      <c r="B18" s="120"/>
      <c r="C18" s="121"/>
      <c r="D18" s="121"/>
      <c r="E18" s="121"/>
      <c r="F18" s="121"/>
      <c r="G18" s="121"/>
      <c r="H18" s="121"/>
      <c r="I18" s="121"/>
      <c r="J18" s="150"/>
    </row>
    <row r="19" s="94" customFormat="1" ht="57" customHeight="1" spans="1:10">
      <c r="A19" s="122" t="s">
        <v>586</v>
      </c>
      <c r="B19" s="123"/>
      <c r="C19" s="124"/>
      <c r="D19" s="124"/>
      <c r="E19" s="124"/>
      <c r="F19" s="124"/>
      <c r="G19" s="124"/>
      <c r="H19" s="124"/>
      <c r="I19" s="124"/>
      <c r="J19" s="151"/>
    </row>
    <row r="20" s="94" customFormat="1" ht="24" customHeight="1" spans="1:10">
      <c r="A20" s="125" t="s">
        <v>587</v>
      </c>
      <c r="B20" s="125"/>
      <c r="C20" s="125"/>
      <c r="D20" s="125"/>
      <c r="E20" s="125"/>
      <c r="F20" s="125"/>
      <c r="G20" s="125"/>
      <c r="H20" s="125"/>
      <c r="I20" s="125"/>
      <c r="J20" s="125"/>
    </row>
    <row r="21" s="94" customFormat="1" ht="22" customHeight="1" spans="1:10">
      <c r="A21" s="126" t="s">
        <v>588</v>
      </c>
      <c r="B21" s="126"/>
      <c r="C21" s="126"/>
      <c r="D21" s="126"/>
      <c r="E21" s="126" t="s">
        <v>589</v>
      </c>
      <c r="F21" s="127" t="s">
        <v>590</v>
      </c>
      <c r="G21" s="128" t="s">
        <v>591</v>
      </c>
      <c r="H21" s="128" t="s">
        <v>592</v>
      </c>
      <c r="I21" s="128" t="s">
        <v>593</v>
      </c>
      <c r="J21" s="128"/>
    </row>
    <row r="22" s="94" customFormat="1" ht="49" customHeight="1" spans="1:10">
      <c r="A22" s="129" t="s">
        <v>594</v>
      </c>
      <c r="B22" s="129" t="s">
        <v>595</v>
      </c>
      <c r="C22" s="130" t="s">
        <v>596</v>
      </c>
      <c r="D22" s="131"/>
      <c r="E22" s="126"/>
      <c r="F22" s="127"/>
      <c r="G22" s="128"/>
      <c r="H22" s="128"/>
      <c r="I22" s="137"/>
      <c r="J22" s="138"/>
    </row>
    <row r="23" s="94" customFormat="1" ht="49" customHeight="1" spans="1:10">
      <c r="A23" s="132" t="s">
        <v>597</v>
      </c>
      <c r="B23" s="133" t="s">
        <v>598</v>
      </c>
      <c r="C23" s="128" t="s">
        <v>599</v>
      </c>
      <c r="D23" s="128"/>
      <c r="E23" s="128" t="s">
        <v>600</v>
      </c>
      <c r="F23" s="128">
        <v>44</v>
      </c>
      <c r="G23" s="128" t="s">
        <v>601</v>
      </c>
      <c r="H23" s="128">
        <v>44</v>
      </c>
      <c r="I23" s="137"/>
      <c r="J23" s="138"/>
    </row>
    <row r="24" s="94" customFormat="1" ht="49" customHeight="1" spans="1:10">
      <c r="A24" s="134"/>
      <c r="B24" s="135"/>
      <c r="C24" s="130" t="s">
        <v>602</v>
      </c>
      <c r="D24" s="131"/>
      <c r="E24" s="128" t="s">
        <v>600</v>
      </c>
      <c r="F24" s="128" t="s">
        <v>603</v>
      </c>
      <c r="G24" s="128" t="s">
        <v>604</v>
      </c>
      <c r="H24" s="128">
        <v>2339</v>
      </c>
      <c r="I24" s="137" t="s">
        <v>605</v>
      </c>
      <c r="J24" s="138"/>
    </row>
    <row r="25" s="94" customFormat="1" ht="49" customHeight="1" spans="1:10">
      <c r="A25" s="134"/>
      <c r="B25" s="135"/>
      <c r="C25" s="130" t="s">
        <v>606</v>
      </c>
      <c r="D25" s="131"/>
      <c r="E25" s="128" t="s">
        <v>600</v>
      </c>
      <c r="F25" s="128" t="s">
        <v>607</v>
      </c>
      <c r="G25" s="128" t="s">
        <v>604</v>
      </c>
      <c r="H25" s="128">
        <v>1698</v>
      </c>
      <c r="I25" s="137" t="s">
        <v>608</v>
      </c>
      <c r="J25" s="138"/>
    </row>
    <row r="26" s="94" customFormat="1" ht="49" customHeight="1" spans="1:10">
      <c r="A26" s="134"/>
      <c r="B26" s="135"/>
      <c r="C26" s="130" t="s">
        <v>609</v>
      </c>
      <c r="D26" s="131"/>
      <c r="E26" s="128" t="s">
        <v>600</v>
      </c>
      <c r="F26" s="128" t="s">
        <v>610</v>
      </c>
      <c r="G26" s="128" t="s">
        <v>604</v>
      </c>
      <c r="H26" s="128">
        <v>818</v>
      </c>
      <c r="I26" s="137"/>
      <c r="J26" s="138"/>
    </row>
    <row r="27" s="94" customFormat="1" ht="49" customHeight="1" spans="1:10">
      <c r="A27" s="134"/>
      <c r="B27" s="136"/>
      <c r="C27" s="137" t="s">
        <v>611</v>
      </c>
      <c r="D27" s="138"/>
      <c r="E27" s="128" t="s">
        <v>600</v>
      </c>
      <c r="F27" s="128" t="s">
        <v>612</v>
      </c>
      <c r="G27" s="128" t="s">
        <v>613</v>
      </c>
      <c r="H27" s="139">
        <v>1</v>
      </c>
      <c r="I27" s="137"/>
      <c r="J27" s="138"/>
    </row>
    <row r="28" s="94" customFormat="1" ht="68" customHeight="1" spans="1:10">
      <c r="A28" s="134"/>
      <c r="B28" s="133" t="s">
        <v>614</v>
      </c>
      <c r="C28" s="128" t="s">
        <v>615</v>
      </c>
      <c r="D28" s="128"/>
      <c r="E28" s="128" t="s">
        <v>600</v>
      </c>
      <c r="F28" s="128" t="s">
        <v>612</v>
      </c>
      <c r="G28" s="128" t="s">
        <v>613</v>
      </c>
      <c r="H28" s="139">
        <v>1</v>
      </c>
      <c r="I28" s="137"/>
      <c r="J28" s="138"/>
    </row>
    <row r="29" s="94" customFormat="1" ht="100" customHeight="1" spans="1:10">
      <c r="A29" s="134"/>
      <c r="B29" s="135"/>
      <c r="C29" s="137" t="s">
        <v>616</v>
      </c>
      <c r="D29" s="138"/>
      <c r="E29" s="128" t="s">
        <v>600</v>
      </c>
      <c r="F29" s="128" t="s">
        <v>612</v>
      </c>
      <c r="G29" s="128" t="s">
        <v>613</v>
      </c>
      <c r="H29" s="139">
        <v>0.85</v>
      </c>
      <c r="I29" s="152" t="s">
        <v>617</v>
      </c>
      <c r="J29" s="153"/>
    </row>
    <row r="30" s="94" customFormat="1" ht="49" customHeight="1" spans="1:10">
      <c r="A30" s="134"/>
      <c r="B30" s="135"/>
      <c r="C30" s="137" t="s">
        <v>618</v>
      </c>
      <c r="D30" s="138"/>
      <c r="E30" s="128" t="s">
        <v>600</v>
      </c>
      <c r="F30" s="128" t="s">
        <v>612</v>
      </c>
      <c r="G30" s="128" t="s">
        <v>613</v>
      </c>
      <c r="H30" s="139">
        <v>1</v>
      </c>
      <c r="I30" s="137"/>
      <c r="J30" s="138"/>
    </row>
    <row r="31" s="94" customFormat="1" ht="115" customHeight="1" spans="1:10">
      <c r="A31" s="134"/>
      <c r="B31" s="136"/>
      <c r="C31" s="137" t="s">
        <v>619</v>
      </c>
      <c r="D31" s="138"/>
      <c r="E31" s="128" t="s">
        <v>620</v>
      </c>
      <c r="F31" s="128" t="s">
        <v>621</v>
      </c>
      <c r="G31" s="128" t="s">
        <v>622</v>
      </c>
      <c r="H31" s="128" t="s">
        <v>621</v>
      </c>
      <c r="I31" s="137"/>
      <c r="J31" s="138"/>
    </row>
    <row r="32" s="94" customFormat="1" ht="49" customHeight="1" spans="1:10">
      <c r="A32" s="140"/>
      <c r="B32" s="126" t="s">
        <v>623</v>
      </c>
      <c r="C32" s="128" t="s">
        <v>624</v>
      </c>
      <c r="D32" s="128"/>
      <c r="E32" s="128" t="s">
        <v>600</v>
      </c>
      <c r="F32" s="128" t="s">
        <v>612</v>
      </c>
      <c r="G32" s="128" t="s">
        <v>613</v>
      </c>
      <c r="H32" s="139">
        <v>1</v>
      </c>
      <c r="I32" s="137"/>
      <c r="J32" s="138"/>
    </row>
    <row r="33" s="94" customFormat="1" ht="116" customHeight="1" spans="1:10">
      <c r="A33" s="141" t="s">
        <v>625</v>
      </c>
      <c r="B33" s="128" t="s">
        <v>626</v>
      </c>
      <c r="C33" s="128" t="s">
        <v>627</v>
      </c>
      <c r="D33" s="128"/>
      <c r="E33" s="142" t="s">
        <v>620</v>
      </c>
      <c r="F33" s="127" t="s">
        <v>628</v>
      </c>
      <c r="G33" s="129" t="s">
        <v>622</v>
      </c>
      <c r="H33" s="127" t="s">
        <v>628</v>
      </c>
      <c r="I33" s="130"/>
      <c r="J33" s="131"/>
    </row>
    <row r="34" s="94" customFormat="1" ht="159" customHeight="1" spans="1:10">
      <c r="A34" s="143"/>
      <c r="B34" s="128" t="s">
        <v>629</v>
      </c>
      <c r="C34" s="128" t="s">
        <v>630</v>
      </c>
      <c r="D34" s="128"/>
      <c r="E34" s="142" t="s">
        <v>620</v>
      </c>
      <c r="F34" s="127" t="s">
        <v>631</v>
      </c>
      <c r="G34" s="129" t="s">
        <v>622</v>
      </c>
      <c r="H34" s="127" t="s">
        <v>631</v>
      </c>
      <c r="I34" s="130"/>
      <c r="J34" s="131"/>
    </row>
    <row r="35" s="94" customFormat="1" ht="14.25" spans="1:10">
      <c r="A35" s="132" t="s">
        <v>632</v>
      </c>
      <c r="B35" s="132" t="s">
        <v>633</v>
      </c>
      <c r="C35" s="126" t="s">
        <v>634</v>
      </c>
      <c r="D35" s="126"/>
      <c r="E35" s="142" t="s">
        <v>620</v>
      </c>
      <c r="F35" s="126" t="s">
        <v>635</v>
      </c>
      <c r="G35" s="126" t="s">
        <v>613</v>
      </c>
      <c r="H35" s="144">
        <v>0.9</v>
      </c>
      <c r="I35" s="130"/>
      <c r="J35" s="131"/>
    </row>
    <row r="36" s="94" customFormat="1" ht="14.25" spans="1:10">
      <c r="A36" s="140"/>
      <c r="B36" s="140"/>
      <c r="C36" s="126" t="s">
        <v>636</v>
      </c>
      <c r="D36" s="126"/>
      <c r="E36" s="142" t="s">
        <v>620</v>
      </c>
      <c r="F36" s="126" t="s">
        <v>637</v>
      </c>
      <c r="G36" s="126" t="s">
        <v>613</v>
      </c>
      <c r="H36" s="144">
        <v>0.85</v>
      </c>
      <c r="I36" s="130"/>
      <c r="J36" s="131"/>
    </row>
    <row r="37" s="94" customFormat="1" ht="32" customHeight="1" spans="1:10">
      <c r="A37" s="128" t="s">
        <v>638</v>
      </c>
      <c r="B37" s="128" t="s">
        <v>560</v>
      </c>
      <c r="C37" s="128"/>
      <c r="D37" s="128"/>
      <c r="E37" s="128"/>
      <c r="F37" s="128"/>
      <c r="G37" s="128"/>
      <c r="H37" s="128"/>
      <c r="I37" s="128"/>
      <c r="J37" s="128"/>
    </row>
    <row r="38" s="94" customFormat="1" ht="30" customHeight="1" spans="1:10">
      <c r="A38" s="145" t="s">
        <v>639</v>
      </c>
      <c r="B38" s="145"/>
      <c r="C38" s="145"/>
      <c r="D38" s="145"/>
      <c r="E38" s="145"/>
      <c r="F38" s="145"/>
      <c r="G38" s="145"/>
      <c r="H38" s="145"/>
      <c r="I38" s="145"/>
      <c r="J38" s="145"/>
    </row>
    <row r="39" s="94" customFormat="1" ht="17" customHeight="1" spans="1:10">
      <c r="A39" s="145" t="s">
        <v>640</v>
      </c>
      <c r="B39" s="145"/>
      <c r="C39" s="145"/>
      <c r="D39" s="145"/>
      <c r="E39" s="145"/>
      <c r="F39" s="145"/>
      <c r="G39" s="145"/>
      <c r="H39" s="145"/>
      <c r="I39" s="145"/>
      <c r="J39" s="145"/>
    </row>
    <row r="40" s="94" customFormat="1" spans="1:10">
      <c r="A40" s="146"/>
      <c r="B40" s="146"/>
      <c r="C40" s="146"/>
      <c r="D40" s="146"/>
      <c r="E40" s="146"/>
      <c r="F40" s="146"/>
      <c r="G40" s="146"/>
      <c r="H40" s="146"/>
      <c r="I40" s="146"/>
      <c r="J40" s="146"/>
    </row>
    <row r="41" s="94" customFormat="1" spans="1:10">
      <c r="A41" s="146"/>
      <c r="B41" s="146"/>
      <c r="C41" s="146"/>
      <c r="D41" s="146"/>
      <c r="E41" s="146"/>
      <c r="F41" s="146"/>
      <c r="G41" s="146"/>
      <c r="H41" s="146"/>
      <c r="I41" s="146"/>
      <c r="J41" s="146"/>
    </row>
    <row r="42" s="94" customFormat="1" spans="1:10">
      <c r="A42" s="146"/>
      <c r="B42" s="146"/>
      <c r="C42" s="146"/>
      <c r="D42" s="146"/>
      <c r="E42" s="146"/>
      <c r="F42" s="146"/>
      <c r="G42" s="146"/>
      <c r="H42" s="146"/>
      <c r="I42" s="146"/>
      <c r="J42" s="146"/>
    </row>
  </sheetData>
  <mergeCells count="72">
    <mergeCell ref="A1:J1"/>
    <mergeCell ref="A3:J3"/>
    <mergeCell ref="B8:C8"/>
    <mergeCell ref="A20:J20"/>
    <mergeCell ref="A21:D21"/>
    <mergeCell ref="I21:J21"/>
    <mergeCell ref="C22:D22"/>
    <mergeCell ref="I22:J22"/>
    <mergeCell ref="C23:D23"/>
    <mergeCell ref="I23:J23"/>
    <mergeCell ref="C24:D24"/>
    <mergeCell ref="I24:J24"/>
    <mergeCell ref="C25:D25"/>
    <mergeCell ref="I25:J25"/>
    <mergeCell ref="C26:D26"/>
    <mergeCell ref="I26:J26"/>
    <mergeCell ref="C27:D27"/>
    <mergeCell ref="I27:J27"/>
    <mergeCell ref="C28:D28"/>
    <mergeCell ref="I28:J28"/>
    <mergeCell ref="C29:D29"/>
    <mergeCell ref="I29:J29"/>
    <mergeCell ref="C30:D30"/>
    <mergeCell ref="I30:J30"/>
    <mergeCell ref="C31:D31"/>
    <mergeCell ref="I31:J31"/>
    <mergeCell ref="C32:D32"/>
    <mergeCell ref="I32:J32"/>
    <mergeCell ref="C33:D33"/>
    <mergeCell ref="I33:J33"/>
    <mergeCell ref="C34:D34"/>
    <mergeCell ref="I34:J34"/>
    <mergeCell ref="C35:D35"/>
    <mergeCell ref="I35:J35"/>
    <mergeCell ref="C36:D36"/>
    <mergeCell ref="I36:J36"/>
    <mergeCell ref="B37:J37"/>
    <mergeCell ref="A38:J38"/>
    <mergeCell ref="A39:J39"/>
    <mergeCell ref="A6:A16"/>
    <mergeCell ref="A23:A32"/>
    <mergeCell ref="A33:A34"/>
    <mergeCell ref="A35:A36"/>
    <mergeCell ref="B10:B16"/>
    <mergeCell ref="B23:B27"/>
    <mergeCell ref="B28:B31"/>
    <mergeCell ref="B35:B3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N13" sqref="N13"/>
    </sheetView>
  </sheetViews>
  <sheetFormatPr defaultColWidth="9" defaultRowHeight="13.5"/>
  <cols>
    <col min="1" max="1" width="9" style="25"/>
    <col min="2" max="2" width="15.625" style="25" customWidth="1"/>
    <col min="3" max="3" width="16.375" style="25" customWidth="1"/>
    <col min="4" max="4" width="8.875" style="25" customWidth="1"/>
    <col min="5" max="5" width="12.375" style="25" customWidth="1"/>
    <col min="6" max="6" width="8.5" style="25" customWidth="1"/>
    <col min="7" max="7" width="21" style="25" customWidth="1"/>
    <col min="8" max="8" width="11.625" style="25" customWidth="1"/>
    <col min="9" max="9" width="9" style="25"/>
    <col min="10" max="10" width="21.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642</v>
      </c>
      <c r="J2" s="64"/>
    </row>
    <row r="3" s="25" customFormat="1" ht="24" spans="1:11">
      <c r="A3" s="27" t="s">
        <v>2</v>
      </c>
      <c r="B3" s="27"/>
      <c r="C3" s="27"/>
      <c r="D3" s="27"/>
      <c r="E3" s="26"/>
      <c r="F3" s="26"/>
      <c r="G3" s="26"/>
      <c r="H3" s="26"/>
      <c r="I3" s="65" t="s">
        <v>643</v>
      </c>
      <c r="J3" s="65"/>
      <c r="K3" s="35"/>
    </row>
    <row r="4" s="25" customFormat="1" ht="24" customHeight="1" spans="1:10">
      <c r="A4" s="43" t="s">
        <v>644</v>
      </c>
      <c r="B4" s="43" t="s">
        <v>645</v>
      </c>
      <c r="C4" s="43"/>
      <c r="D4" s="43"/>
      <c r="E4" s="43"/>
      <c r="F4" s="43"/>
      <c r="G4" s="43"/>
      <c r="H4" s="43"/>
      <c r="I4" s="43"/>
      <c r="J4" s="43"/>
    </row>
    <row r="5" s="25" customFormat="1" ht="15" customHeight="1" spans="1:10">
      <c r="A5" s="43" t="s">
        <v>646</v>
      </c>
      <c r="B5" s="50" t="s">
        <v>566</v>
      </c>
      <c r="C5" s="50"/>
      <c r="D5" s="50"/>
      <c r="E5" s="44" t="s">
        <v>647</v>
      </c>
      <c r="F5" s="43" t="s">
        <v>566</v>
      </c>
      <c r="G5" s="43"/>
      <c r="H5" s="43"/>
      <c r="I5" s="43"/>
      <c r="J5" s="43"/>
    </row>
    <row r="6" s="25" customFormat="1" ht="24" customHeight="1" spans="1:10">
      <c r="A6" s="43"/>
      <c r="B6" s="50"/>
      <c r="C6" s="50"/>
      <c r="D6" s="50"/>
      <c r="E6" s="45"/>
      <c r="F6" s="43"/>
      <c r="G6" s="43"/>
      <c r="H6" s="43"/>
      <c r="I6" s="43"/>
      <c r="J6" s="43"/>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6.388493</v>
      </c>
      <c r="D9" s="46">
        <f>SUM(D10:D13)</f>
        <v>6.388493</v>
      </c>
      <c r="E9" s="46">
        <f>SUM(E10:E13)</f>
        <v>6.388493</v>
      </c>
      <c r="F9" s="43">
        <v>10</v>
      </c>
      <c r="G9" s="43"/>
      <c r="H9" s="47">
        <f>E9/D9</f>
        <v>1</v>
      </c>
      <c r="I9" s="43">
        <v>10</v>
      </c>
      <c r="J9" s="43"/>
    </row>
    <row r="10" s="25" customFormat="1" ht="15" customHeight="1" spans="1:10">
      <c r="A10" s="43"/>
      <c r="B10" s="48" t="s">
        <v>580</v>
      </c>
      <c r="C10" s="46">
        <v>5.38075</v>
      </c>
      <c r="D10" s="46">
        <v>5.38075</v>
      </c>
      <c r="E10" s="46">
        <v>5.38075</v>
      </c>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583</v>
      </c>
      <c r="C13" s="46">
        <v>1.007743</v>
      </c>
      <c r="D13" s="46">
        <v>1.007743</v>
      </c>
      <c r="E13" s="46">
        <v>1.007743</v>
      </c>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98" customHeight="1" spans="1:10">
      <c r="A15" s="43" t="s">
        <v>658</v>
      </c>
      <c r="B15" s="50" t="s">
        <v>659</v>
      </c>
      <c r="C15" s="50"/>
      <c r="D15" s="50"/>
      <c r="E15" s="50"/>
      <c r="F15" s="50"/>
      <c r="G15" s="50" t="s">
        <v>660</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44" t="s">
        <v>663</v>
      </c>
      <c r="D17" s="44" t="s">
        <v>664</v>
      </c>
      <c r="E17" s="43" t="s">
        <v>590</v>
      </c>
      <c r="F17" s="44" t="s">
        <v>665</v>
      </c>
      <c r="G17" s="44" t="s">
        <v>592</v>
      </c>
      <c r="H17" s="43" t="s">
        <v>652</v>
      </c>
      <c r="I17" s="43" t="s">
        <v>654</v>
      </c>
      <c r="J17" s="43" t="s">
        <v>593</v>
      </c>
    </row>
    <row r="18" s="25" customFormat="1" ht="39" customHeight="1" spans="1:10">
      <c r="A18" s="43"/>
      <c r="B18" s="43"/>
      <c r="C18" s="45"/>
      <c r="D18" s="45"/>
      <c r="E18" s="43"/>
      <c r="F18" s="45"/>
      <c r="G18" s="45"/>
      <c r="H18" s="43"/>
      <c r="I18" s="43"/>
      <c r="J18" s="43"/>
    </row>
    <row r="19" s="25" customFormat="1" ht="36" customHeight="1" spans="1:10">
      <c r="A19" s="44" t="s">
        <v>666</v>
      </c>
      <c r="B19" s="44" t="s">
        <v>598</v>
      </c>
      <c r="C19" s="57" t="s">
        <v>667</v>
      </c>
      <c r="D19" s="43" t="s">
        <v>668</v>
      </c>
      <c r="E19" s="43">
        <v>999</v>
      </c>
      <c r="F19" s="43" t="s">
        <v>604</v>
      </c>
      <c r="G19" s="51" t="s">
        <v>669</v>
      </c>
      <c r="H19" s="43">
        <v>10</v>
      </c>
      <c r="I19" s="43">
        <v>10</v>
      </c>
      <c r="J19" s="50"/>
    </row>
    <row r="20" s="25" customFormat="1" ht="42" customHeight="1" spans="1:10">
      <c r="A20" s="58"/>
      <c r="B20" s="44" t="s">
        <v>614</v>
      </c>
      <c r="C20" s="57" t="s">
        <v>670</v>
      </c>
      <c r="D20" s="43" t="s">
        <v>620</v>
      </c>
      <c r="E20" s="43">
        <v>75</v>
      </c>
      <c r="F20" s="43" t="s">
        <v>613</v>
      </c>
      <c r="G20" s="69" t="s">
        <v>671</v>
      </c>
      <c r="H20" s="43">
        <v>10</v>
      </c>
      <c r="I20" s="43">
        <v>10</v>
      </c>
      <c r="J20" s="43"/>
    </row>
    <row r="21" s="25" customFormat="1" ht="39" customHeight="1" spans="1:10">
      <c r="A21" s="58"/>
      <c r="B21" s="44" t="s">
        <v>623</v>
      </c>
      <c r="C21" s="57" t="s">
        <v>672</v>
      </c>
      <c r="D21" s="43" t="s">
        <v>668</v>
      </c>
      <c r="E21" s="43">
        <v>100</v>
      </c>
      <c r="F21" s="43" t="s">
        <v>613</v>
      </c>
      <c r="G21" s="59">
        <v>1</v>
      </c>
      <c r="H21" s="43">
        <v>15</v>
      </c>
      <c r="I21" s="43">
        <v>15</v>
      </c>
      <c r="J21" s="43"/>
    </row>
    <row r="22" s="25" customFormat="1" ht="33" customHeight="1" spans="1:10">
      <c r="A22" s="58"/>
      <c r="B22" s="44" t="s">
        <v>673</v>
      </c>
      <c r="C22" s="57" t="s">
        <v>674</v>
      </c>
      <c r="D22" s="43" t="s">
        <v>668</v>
      </c>
      <c r="E22" s="43">
        <v>6.39</v>
      </c>
      <c r="F22" s="43" t="s">
        <v>675</v>
      </c>
      <c r="G22" s="69" t="s">
        <v>676</v>
      </c>
      <c r="H22" s="43">
        <v>15</v>
      </c>
      <c r="I22" s="43">
        <v>15</v>
      </c>
      <c r="J22" s="43"/>
    </row>
    <row r="23" s="25" customFormat="1" ht="45" customHeight="1" spans="1:10">
      <c r="A23" s="60" t="s">
        <v>677</v>
      </c>
      <c r="B23" s="60" t="s">
        <v>626</v>
      </c>
      <c r="C23" s="43" t="s">
        <v>678</v>
      </c>
      <c r="D23" s="43" t="s">
        <v>668</v>
      </c>
      <c r="E23" s="43">
        <v>100</v>
      </c>
      <c r="F23" s="43" t="s">
        <v>613</v>
      </c>
      <c r="G23" s="51">
        <v>1</v>
      </c>
      <c r="H23" s="43">
        <v>10</v>
      </c>
      <c r="I23" s="43">
        <v>10</v>
      </c>
      <c r="J23" s="43"/>
    </row>
    <row r="24" s="25" customFormat="1" ht="39" customHeight="1" spans="1:10">
      <c r="A24" s="61"/>
      <c r="B24" s="60" t="s">
        <v>679</v>
      </c>
      <c r="C24" s="43" t="s">
        <v>680</v>
      </c>
      <c r="D24" s="43" t="s">
        <v>668</v>
      </c>
      <c r="E24" s="43">
        <v>100</v>
      </c>
      <c r="F24" s="43" t="s">
        <v>613</v>
      </c>
      <c r="G24" s="51">
        <v>1</v>
      </c>
      <c r="H24" s="43">
        <v>10</v>
      </c>
      <c r="I24" s="43">
        <v>10</v>
      </c>
      <c r="J24" s="43"/>
    </row>
    <row r="25" s="25" customFormat="1" ht="56" customHeight="1" spans="1:10">
      <c r="A25" s="61"/>
      <c r="B25" s="62" t="s">
        <v>629</v>
      </c>
      <c r="C25" s="43" t="s">
        <v>681</v>
      </c>
      <c r="D25" s="43" t="s">
        <v>620</v>
      </c>
      <c r="E25" s="43">
        <v>90</v>
      </c>
      <c r="F25" s="43" t="s">
        <v>613</v>
      </c>
      <c r="G25" s="51" t="s">
        <v>682</v>
      </c>
      <c r="H25" s="43">
        <v>10</v>
      </c>
      <c r="I25" s="43">
        <v>10</v>
      </c>
      <c r="J25" s="43"/>
    </row>
    <row r="26" s="25" customFormat="1" ht="38" customHeight="1" spans="1:10">
      <c r="A26" s="44" t="s">
        <v>632</v>
      </c>
      <c r="B26" s="44" t="s">
        <v>633</v>
      </c>
      <c r="C26" s="43" t="s">
        <v>683</v>
      </c>
      <c r="D26" s="53" t="s">
        <v>620</v>
      </c>
      <c r="E26" s="63">
        <v>85</v>
      </c>
      <c r="F26" s="63" t="s">
        <v>613</v>
      </c>
      <c r="G26" s="63" t="s">
        <v>684</v>
      </c>
      <c r="H26" s="43">
        <v>5</v>
      </c>
      <c r="I26" s="43">
        <v>5</v>
      </c>
      <c r="J26" s="43"/>
    </row>
    <row r="27" s="25" customFormat="1" ht="38" customHeight="1" spans="1:10">
      <c r="A27" s="58"/>
      <c r="B27" s="58"/>
      <c r="C27" s="43" t="s">
        <v>685</v>
      </c>
      <c r="D27" s="53" t="s">
        <v>620</v>
      </c>
      <c r="E27" s="63">
        <v>85</v>
      </c>
      <c r="F27" s="63" t="s">
        <v>613</v>
      </c>
      <c r="G27" s="63" t="s">
        <v>684</v>
      </c>
      <c r="H27" s="43">
        <v>5</v>
      </c>
      <c r="I27" s="43">
        <v>5</v>
      </c>
      <c r="J27" s="43"/>
    </row>
    <row r="28" s="25" customFormat="1" ht="27" customHeight="1" spans="1:10">
      <c r="A28" s="43" t="s">
        <v>686</v>
      </c>
      <c r="B28" s="43"/>
      <c r="C28" s="55" t="s">
        <v>560</v>
      </c>
      <c r="D28" s="55"/>
      <c r="E28" s="55"/>
      <c r="F28" s="55"/>
      <c r="G28" s="55"/>
      <c r="H28" s="55"/>
      <c r="I28" s="55"/>
      <c r="J28" s="55"/>
    </row>
    <row r="29" s="25" customFormat="1" ht="24" customHeight="1" spans="1:10">
      <c r="A29" s="43" t="s">
        <v>687</v>
      </c>
      <c r="B29" s="43">
        <v>100</v>
      </c>
      <c r="C29" s="43"/>
      <c r="D29" s="43"/>
      <c r="E29" s="43"/>
      <c r="F29" s="43"/>
      <c r="G29" s="43"/>
      <c r="H29" s="43"/>
      <c r="I29" s="43">
        <f>SUM(I19:I28)+I9</f>
        <v>100</v>
      </c>
      <c r="J29" s="43" t="s">
        <v>688</v>
      </c>
    </row>
    <row r="30" s="25" customFormat="1" spans="1:10">
      <c r="A30" s="28" t="s">
        <v>689</v>
      </c>
      <c r="B30" s="28"/>
      <c r="C30" s="28"/>
      <c r="D30" s="28"/>
      <c r="E30" s="28"/>
      <c r="F30" s="28"/>
      <c r="G30" s="28"/>
      <c r="H30" s="28"/>
      <c r="I30" s="28"/>
      <c r="J30" s="28"/>
    </row>
    <row r="31" s="25" customFormat="1" spans="1:10">
      <c r="A31" s="28" t="s">
        <v>690</v>
      </c>
      <c r="B31" s="28"/>
      <c r="C31" s="28"/>
      <c r="D31" s="28"/>
      <c r="E31" s="28"/>
      <c r="F31" s="28"/>
      <c r="G31" s="28"/>
      <c r="H31" s="28"/>
      <c r="I31" s="28"/>
      <c r="J31" s="28"/>
    </row>
    <row r="32" s="25" customFormat="1" spans="1:10">
      <c r="A32" s="28" t="s">
        <v>691</v>
      </c>
      <c r="B32" s="28"/>
      <c r="C32" s="28"/>
      <c r="D32" s="28"/>
      <c r="E32" s="28"/>
      <c r="F32" s="28"/>
      <c r="G32" s="28"/>
      <c r="H32" s="28"/>
      <c r="I32" s="28"/>
      <c r="J32" s="28"/>
    </row>
    <row r="33" s="25" customFormat="1" spans="1:10">
      <c r="A33" s="28" t="s">
        <v>692</v>
      </c>
      <c r="B33" s="28"/>
      <c r="C33" s="28"/>
      <c r="D33" s="28"/>
      <c r="E33" s="28"/>
      <c r="F33" s="28"/>
      <c r="G33" s="28"/>
      <c r="H33" s="28"/>
      <c r="I33" s="28"/>
      <c r="J33" s="28"/>
    </row>
    <row r="34" s="25" customFormat="1" spans="1:10">
      <c r="A34" s="28" t="s">
        <v>693</v>
      </c>
      <c r="B34" s="28"/>
      <c r="C34" s="28"/>
      <c r="D34" s="28"/>
      <c r="E34" s="28"/>
      <c r="F34" s="28"/>
      <c r="G34" s="28"/>
      <c r="H34" s="28"/>
      <c r="I34" s="28"/>
      <c r="J34" s="28"/>
    </row>
  </sheetData>
  <mergeCells count="58">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5"/>
    <mergeCell ref="A26:A27"/>
    <mergeCell ref="B7:B8"/>
    <mergeCell ref="B17:B18"/>
    <mergeCell ref="B26:B27"/>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M8" sqref="M8"/>
    </sheetView>
  </sheetViews>
  <sheetFormatPr defaultColWidth="9" defaultRowHeight="13.5"/>
  <cols>
    <col min="1" max="1" width="9" style="25"/>
    <col min="2" max="2" width="13.5" style="25" customWidth="1"/>
    <col min="3" max="3" width="14.5" style="25" customWidth="1"/>
    <col min="4" max="4" width="8.875" style="25" customWidth="1"/>
    <col min="5" max="5" width="13.875" style="25" customWidth="1"/>
    <col min="6" max="6" width="9" style="25"/>
    <col min="7" max="7" width="21" style="25" customWidth="1"/>
    <col min="8" max="8" width="11.625" style="25" customWidth="1"/>
    <col min="9" max="9" width="9" style="25"/>
    <col min="10" max="10" width="21.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694</v>
      </c>
      <c r="J2" s="64"/>
    </row>
    <row r="3" s="25" customFormat="1" ht="24" spans="1:11">
      <c r="A3" s="27" t="s">
        <v>2</v>
      </c>
      <c r="B3" s="27"/>
      <c r="C3" s="27"/>
      <c r="D3" s="27"/>
      <c r="E3" s="26"/>
      <c r="F3" s="26"/>
      <c r="G3" s="26"/>
      <c r="H3" s="26"/>
      <c r="I3" s="65" t="s">
        <v>643</v>
      </c>
      <c r="J3" s="65"/>
      <c r="K3" s="35"/>
    </row>
    <row r="4" s="25" customFormat="1" ht="24" customHeight="1" spans="1:10">
      <c r="A4" s="43" t="s">
        <v>644</v>
      </c>
      <c r="B4" s="43" t="s">
        <v>695</v>
      </c>
      <c r="C4" s="43"/>
      <c r="D4" s="43"/>
      <c r="E4" s="43"/>
      <c r="F4" s="43"/>
      <c r="G4" s="43"/>
      <c r="H4" s="43"/>
      <c r="I4" s="43"/>
      <c r="J4" s="43"/>
    </row>
    <row r="5" s="25" customFormat="1" ht="15" customHeight="1" spans="1:10">
      <c r="A5" s="43" t="s">
        <v>646</v>
      </c>
      <c r="B5" s="50" t="s">
        <v>566</v>
      </c>
      <c r="C5" s="50"/>
      <c r="D5" s="50"/>
      <c r="E5" s="44" t="s">
        <v>647</v>
      </c>
      <c r="F5" s="91" t="s">
        <v>696</v>
      </c>
      <c r="G5" s="91"/>
      <c r="H5" s="91"/>
      <c r="I5" s="91"/>
      <c r="J5" s="91"/>
    </row>
    <row r="6" s="25" customFormat="1" ht="24" customHeight="1" spans="1:10">
      <c r="A6" s="43"/>
      <c r="B6" s="50"/>
      <c r="C6" s="50"/>
      <c r="D6" s="50"/>
      <c r="E6" s="45"/>
      <c r="F6" s="91"/>
      <c r="G6" s="91"/>
      <c r="H6" s="91"/>
      <c r="I6" s="91"/>
      <c r="J6" s="91"/>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200</v>
      </c>
      <c r="D9" s="46">
        <f>SUM(D10:D13)</f>
        <v>200</v>
      </c>
      <c r="E9" s="46">
        <f>SUM(E10:E13)</f>
        <v>200</v>
      </c>
      <c r="F9" s="43">
        <v>10</v>
      </c>
      <c r="G9" s="43"/>
      <c r="H9" s="47">
        <f>E9/D9</f>
        <v>1</v>
      </c>
      <c r="I9" s="43">
        <v>10</v>
      </c>
      <c r="J9" s="43"/>
    </row>
    <row r="10" s="25" customFormat="1" ht="15" customHeight="1" spans="1:10">
      <c r="A10" s="43"/>
      <c r="B10" s="48" t="s">
        <v>580</v>
      </c>
      <c r="C10" s="46"/>
      <c r="D10" s="46"/>
      <c r="E10" s="46"/>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v>200</v>
      </c>
      <c r="D12" s="46">
        <v>200</v>
      </c>
      <c r="E12" s="46">
        <v>200</v>
      </c>
      <c r="F12" s="43" t="s">
        <v>485</v>
      </c>
      <c r="G12" s="43"/>
      <c r="H12" s="43" t="s">
        <v>485</v>
      </c>
      <c r="I12" s="43" t="s">
        <v>485</v>
      </c>
      <c r="J12" s="43"/>
    </row>
    <row r="13" s="25" customFormat="1" ht="27" customHeight="1" spans="1:10">
      <c r="A13" s="43"/>
      <c r="B13" s="49" t="s">
        <v>697</v>
      </c>
      <c r="C13" s="43"/>
      <c r="D13" s="43"/>
      <c r="E13" s="43"/>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136" customHeight="1" spans="1:10">
      <c r="A15" s="43" t="s">
        <v>658</v>
      </c>
      <c r="B15" s="50" t="s">
        <v>698</v>
      </c>
      <c r="C15" s="50"/>
      <c r="D15" s="50"/>
      <c r="E15" s="50"/>
      <c r="F15" s="50"/>
      <c r="G15" s="50" t="s">
        <v>699</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43" t="s">
        <v>700</v>
      </c>
      <c r="D17" s="43" t="s">
        <v>701</v>
      </c>
      <c r="E17" s="43" t="s">
        <v>590</v>
      </c>
      <c r="F17" s="43" t="s">
        <v>702</v>
      </c>
      <c r="G17" s="43" t="s">
        <v>703</v>
      </c>
      <c r="H17" s="43" t="s">
        <v>652</v>
      </c>
      <c r="I17" s="43" t="s">
        <v>654</v>
      </c>
      <c r="J17" s="43" t="s">
        <v>593</v>
      </c>
    </row>
    <row r="18" s="25" customFormat="1" ht="39" customHeight="1" spans="1:10">
      <c r="A18" s="43"/>
      <c r="B18" s="43"/>
      <c r="C18" s="43" t="s">
        <v>701</v>
      </c>
      <c r="D18" s="43" t="s">
        <v>704</v>
      </c>
      <c r="E18" s="43"/>
      <c r="F18" s="43" t="s">
        <v>705</v>
      </c>
      <c r="G18" s="43" t="s">
        <v>706</v>
      </c>
      <c r="H18" s="43"/>
      <c r="I18" s="43"/>
      <c r="J18" s="43"/>
    </row>
    <row r="19" s="25" customFormat="1" ht="45" customHeight="1" spans="1:10">
      <c r="A19" s="44" t="s">
        <v>666</v>
      </c>
      <c r="B19" s="44" t="s">
        <v>598</v>
      </c>
      <c r="C19" s="43" t="s">
        <v>707</v>
      </c>
      <c r="D19" s="43" t="s">
        <v>620</v>
      </c>
      <c r="E19" s="43">
        <v>100</v>
      </c>
      <c r="F19" s="43" t="s">
        <v>708</v>
      </c>
      <c r="G19" s="51" t="s">
        <v>709</v>
      </c>
      <c r="H19" s="43">
        <v>10</v>
      </c>
      <c r="I19" s="43">
        <v>10</v>
      </c>
      <c r="J19" s="43"/>
    </row>
    <row r="20" s="25" customFormat="1" ht="42" customHeight="1" spans="1:10">
      <c r="A20" s="58"/>
      <c r="B20" s="44" t="s">
        <v>614</v>
      </c>
      <c r="C20" s="43" t="s">
        <v>710</v>
      </c>
      <c r="D20" s="43" t="s">
        <v>620</v>
      </c>
      <c r="E20" s="52">
        <v>47</v>
      </c>
      <c r="F20" s="43" t="s">
        <v>613</v>
      </c>
      <c r="G20" s="51" t="s">
        <v>711</v>
      </c>
      <c r="H20" s="43">
        <v>10</v>
      </c>
      <c r="I20" s="43">
        <v>10</v>
      </c>
      <c r="J20" s="43"/>
    </row>
    <row r="21" s="25" customFormat="1" ht="72" customHeight="1" spans="1:10">
      <c r="A21" s="58"/>
      <c r="B21" s="58"/>
      <c r="C21" s="43" t="s">
        <v>712</v>
      </c>
      <c r="D21" s="43" t="s">
        <v>620</v>
      </c>
      <c r="E21" s="52">
        <v>60</v>
      </c>
      <c r="F21" s="43" t="s">
        <v>613</v>
      </c>
      <c r="G21" s="51" t="s">
        <v>713</v>
      </c>
      <c r="H21" s="43">
        <v>10</v>
      </c>
      <c r="I21" s="43">
        <v>10</v>
      </c>
      <c r="J21" s="43"/>
    </row>
    <row r="22" s="25" customFormat="1" ht="57" customHeight="1" spans="1:10">
      <c r="A22" s="58"/>
      <c r="B22" s="44" t="s">
        <v>623</v>
      </c>
      <c r="C22" s="43" t="s">
        <v>714</v>
      </c>
      <c r="D22" s="43" t="s">
        <v>620</v>
      </c>
      <c r="E22" s="43">
        <v>90</v>
      </c>
      <c r="F22" s="43" t="s">
        <v>613</v>
      </c>
      <c r="G22" s="51" t="s">
        <v>682</v>
      </c>
      <c r="H22" s="43">
        <v>10</v>
      </c>
      <c r="I22" s="43">
        <v>10</v>
      </c>
      <c r="J22" s="43"/>
    </row>
    <row r="23" s="25" customFormat="1" ht="51" customHeight="1" spans="1:10">
      <c r="A23" s="58"/>
      <c r="B23" s="58"/>
      <c r="C23" s="43" t="s">
        <v>715</v>
      </c>
      <c r="D23" s="43" t="s">
        <v>620</v>
      </c>
      <c r="E23" s="43">
        <v>90</v>
      </c>
      <c r="F23" s="43" t="s">
        <v>613</v>
      </c>
      <c r="G23" s="51" t="s">
        <v>682</v>
      </c>
      <c r="H23" s="43">
        <v>10</v>
      </c>
      <c r="I23" s="43">
        <v>10</v>
      </c>
      <c r="J23" s="43"/>
    </row>
    <row r="24" s="25" customFormat="1" ht="36" customHeight="1" spans="1:10">
      <c r="A24" s="60" t="s">
        <v>677</v>
      </c>
      <c r="B24" s="60" t="s">
        <v>626</v>
      </c>
      <c r="C24" s="43" t="s">
        <v>716</v>
      </c>
      <c r="D24" s="43" t="s">
        <v>620</v>
      </c>
      <c r="E24" s="43">
        <v>70</v>
      </c>
      <c r="F24" s="43" t="s">
        <v>613</v>
      </c>
      <c r="G24" s="51" t="s">
        <v>717</v>
      </c>
      <c r="H24" s="43">
        <v>5</v>
      </c>
      <c r="I24" s="43">
        <v>5</v>
      </c>
      <c r="J24" s="43"/>
    </row>
    <row r="25" s="25" customFormat="1" ht="42" customHeight="1" spans="1:10">
      <c r="A25" s="61"/>
      <c r="B25" s="93"/>
      <c r="C25" s="43" t="s">
        <v>718</v>
      </c>
      <c r="D25" s="43" t="s">
        <v>620</v>
      </c>
      <c r="E25" s="43">
        <v>90</v>
      </c>
      <c r="F25" s="43" t="s">
        <v>613</v>
      </c>
      <c r="G25" s="51" t="s">
        <v>682</v>
      </c>
      <c r="H25" s="43">
        <v>5</v>
      </c>
      <c r="I25" s="43">
        <v>5</v>
      </c>
      <c r="J25" s="43"/>
    </row>
    <row r="26" s="25" customFormat="1" ht="45" customHeight="1" spans="1:10">
      <c r="A26" s="61"/>
      <c r="B26" s="54" t="s">
        <v>719</v>
      </c>
      <c r="C26" s="43" t="s">
        <v>720</v>
      </c>
      <c r="D26" s="43" t="s">
        <v>620</v>
      </c>
      <c r="E26" s="43">
        <v>90</v>
      </c>
      <c r="F26" s="43" t="s">
        <v>613</v>
      </c>
      <c r="G26" s="51" t="s">
        <v>682</v>
      </c>
      <c r="H26" s="43">
        <v>10</v>
      </c>
      <c r="I26" s="43">
        <v>10</v>
      </c>
      <c r="J26" s="43"/>
    </row>
    <row r="27" s="25" customFormat="1" ht="104" customHeight="1" spans="1:10">
      <c r="A27" s="61"/>
      <c r="B27" s="92" t="s">
        <v>629</v>
      </c>
      <c r="C27" s="43" t="s">
        <v>721</v>
      </c>
      <c r="D27" s="43" t="s">
        <v>620</v>
      </c>
      <c r="E27" s="43" t="s">
        <v>722</v>
      </c>
      <c r="F27" s="43" t="s">
        <v>622</v>
      </c>
      <c r="G27" s="51" t="s">
        <v>723</v>
      </c>
      <c r="H27" s="43">
        <v>10</v>
      </c>
      <c r="I27" s="43">
        <v>10</v>
      </c>
      <c r="J27" s="43"/>
    </row>
    <row r="28" s="25" customFormat="1" ht="34" customHeight="1" spans="1:10">
      <c r="A28" s="44" t="s">
        <v>632</v>
      </c>
      <c r="B28" s="44" t="s">
        <v>633</v>
      </c>
      <c r="C28" s="43" t="s">
        <v>683</v>
      </c>
      <c r="D28" s="53" t="s">
        <v>620</v>
      </c>
      <c r="E28" s="63">
        <v>90</v>
      </c>
      <c r="F28" s="63" t="s">
        <v>613</v>
      </c>
      <c r="G28" s="63" t="s">
        <v>682</v>
      </c>
      <c r="H28" s="43">
        <v>5</v>
      </c>
      <c r="I28" s="43">
        <v>5</v>
      </c>
      <c r="J28" s="43"/>
    </row>
    <row r="29" s="25" customFormat="1" ht="34" customHeight="1" spans="1:10">
      <c r="A29" s="45"/>
      <c r="B29" s="58"/>
      <c r="C29" s="43" t="s">
        <v>685</v>
      </c>
      <c r="D29" s="53" t="s">
        <v>620</v>
      </c>
      <c r="E29" s="63">
        <v>90</v>
      </c>
      <c r="F29" s="63" t="s">
        <v>613</v>
      </c>
      <c r="G29" s="63" t="s">
        <v>682</v>
      </c>
      <c r="H29" s="43">
        <v>5</v>
      </c>
      <c r="I29" s="43">
        <v>5</v>
      </c>
      <c r="J29" s="43"/>
    </row>
    <row r="30" s="25" customFormat="1" ht="27" customHeight="1" spans="1:10">
      <c r="A30" s="43" t="s">
        <v>686</v>
      </c>
      <c r="B30" s="43"/>
      <c r="C30" s="55" t="s">
        <v>560</v>
      </c>
      <c r="D30" s="55"/>
      <c r="E30" s="55"/>
      <c r="F30" s="55"/>
      <c r="G30" s="55"/>
      <c r="H30" s="55"/>
      <c r="I30" s="55"/>
      <c r="J30" s="55"/>
    </row>
    <row r="31" s="25" customFormat="1" ht="24" customHeight="1" spans="1:10">
      <c r="A31" s="43" t="s">
        <v>687</v>
      </c>
      <c r="B31" s="43">
        <v>100</v>
      </c>
      <c r="C31" s="43"/>
      <c r="D31" s="43"/>
      <c r="E31" s="43"/>
      <c r="F31" s="43"/>
      <c r="G31" s="43"/>
      <c r="H31" s="43"/>
      <c r="I31" s="43">
        <f>SUM(I19:I29)+I9</f>
        <v>100</v>
      </c>
      <c r="J31" s="43" t="s">
        <v>688</v>
      </c>
    </row>
    <row r="32" s="25" customFormat="1" spans="1:10">
      <c r="A32" s="28" t="s">
        <v>689</v>
      </c>
      <c r="B32" s="28"/>
      <c r="C32" s="28"/>
      <c r="D32" s="28"/>
      <c r="E32" s="28"/>
      <c r="F32" s="28"/>
      <c r="G32" s="28"/>
      <c r="H32" s="28"/>
      <c r="I32" s="28"/>
      <c r="J32" s="28"/>
    </row>
    <row r="33" s="25" customFormat="1" spans="1:10">
      <c r="A33" s="28" t="s">
        <v>690</v>
      </c>
      <c r="B33" s="28"/>
      <c r="C33" s="28"/>
      <c r="D33" s="28"/>
      <c r="E33" s="28"/>
      <c r="F33" s="28"/>
      <c r="G33" s="28"/>
      <c r="H33" s="28"/>
      <c r="I33" s="28"/>
      <c r="J33" s="28"/>
    </row>
    <row r="34" s="25" customFormat="1" spans="1:10">
      <c r="A34" s="28" t="s">
        <v>691</v>
      </c>
      <c r="B34" s="28"/>
      <c r="C34" s="28"/>
      <c r="D34" s="28"/>
      <c r="E34" s="28"/>
      <c r="F34" s="28"/>
      <c r="G34" s="28"/>
      <c r="H34" s="28"/>
      <c r="I34" s="28"/>
      <c r="J34" s="28"/>
    </row>
    <row r="35" s="25" customFormat="1" spans="1:10">
      <c r="A35" s="28" t="s">
        <v>692</v>
      </c>
      <c r="B35" s="28"/>
      <c r="C35" s="28"/>
      <c r="D35" s="28"/>
      <c r="E35" s="28"/>
      <c r="F35" s="28"/>
      <c r="G35" s="28"/>
      <c r="H35" s="28"/>
      <c r="I35" s="28"/>
      <c r="J35" s="28"/>
    </row>
    <row r="36" s="25" customFormat="1" spans="1:10">
      <c r="A36" s="28" t="s">
        <v>693</v>
      </c>
      <c r="B36" s="28"/>
      <c r="C36" s="28"/>
      <c r="D36" s="28"/>
      <c r="E36" s="28"/>
      <c r="F36" s="28"/>
      <c r="G36" s="28"/>
      <c r="H36" s="28"/>
      <c r="I36" s="28"/>
      <c r="J36" s="28"/>
    </row>
  </sheetData>
  <mergeCells count="57">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3"/>
    <mergeCell ref="A24:A27"/>
    <mergeCell ref="A28:A29"/>
    <mergeCell ref="B7:B8"/>
    <mergeCell ref="B17:B18"/>
    <mergeCell ref="B20:B21"/>
    <mergeCell ref="B22:B23"/>
    <mergeCell ref="B24:B25"/>
    <mergeCell ref="B28:B29"/>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M8" sqref="M8"/>
    </sheetView>
  </sheetViews>
  <sheetFormatPr defaultColWidth="9" defaultRowHeight="13.5"/>
  <cols>
    <col min="1" max="1" width="9" style="25"/>
    <col min="2" max="2" width="13.5" style="25" customWidth="1"/>
    <col min="3" max="3" width="14.5" style="25" customWidth="1"/>
    <col min="4" max="4" width="8.875" style="25" customWidth="1"/>
    <col min="5" max="5" width="13.875" style="25" customWidth="1"/>
    <col min="6" max="6" width="9" style="25"/>
    <col min="7" max="7" width="21" style="25" customWidth="1"/>
    <col min="8" max="8" width="11.625" style="25" customWidth="1"/>
    <col min="9" max="9" width="9" style="25"/>
    <col min="10" max="10" width="23.1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724</v>
      </c>
      <c r="J2" s="64"/>
    </row>
    <row r="3" s="25" customFormat="1" ht="24" spans="1:11">
      <c r="A3" s="27" t="s">
        <v>2</v>
      </c>
      <c r="B3" s="27"/>
      <c r="C3" s="27"/>
      <c r="D3" s="27"/>
      <c r="E3" s="26"/>
      <c r="F3" s="26"/>
      <c r="G3" s="26"/>
      <c r="H3" s="26"/>
      <c r="I3" s="65" t="s">
        <v>643</v>
      </c>
      <c r="J3" s="65"/>
      <c r="K3" s="35"/>
    </row>
    <row r="4" s="25" customFormat="1" ht="24" customHeight="1" spans="1:10">
      <c r="A4" s="43" t="s">
        <v>644</v>
      </c>
      <c r="B4" s="43" t="s">
        <v>725</v>
      </c>
      <c r="C4" s="43"/>
      <c r="D4" s="43"/>
      <c r="E4" s="43"/>
      <c r="F4" s="43"/>
      <c r="G4" s="43"/>
      <c r="H4" s="43"/>
      <c r="I4" s="43"/>
      <c r="J4" s="43"/>
    </row>
    <row r="5" s="25" customFormat="1" ht="15" customHeight="1" spans="1:10">
      <c r="A5" s="43" t="s">
        <v>646</v>
      </c>
      <c r="B5" s="50" t="s">
        <v>566</v>
      </c>
      <c r="C5" s="50"/>
      <c r="D5" s="50"/>
      <c r="E5" s="44" t="s">
        <v>647</v>
      </c>
      <c r="F5" s="91" t="s">
        <v>726</v>
      </c>
      <c r="G5" s="91"/>
      <c r="H5" s="91"/>
      <c r="I5" s="91"/>
      <c r="J5" s="91"/>
    </row>
    <row r="6" s="25" customFormat="1" ht="24" customHeight="1" spans="1:10">
      <c r="A6" s="43"/>
      <c r="B6" s="50"/>
      <c r="C6" s="50"/>
      <c r="D6" s="50"/>
      <c r="E6" s="45"/>
      <c r="F6" s="91"/>
      <c r="G6" s="91"/>
      <c r="H6" s="91"/>
      <c r="I6" s="91"/>
      <c r="J6" s="91"/>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38.1</v>
      </c>
      <c r="D9" s="46">
        <f>SUM(D10:D13)</f>
        <v>38.1</v>
      </c>
      <c r="E9" s="46">
        <f>SUM(E10:E13)</f>
        <v>38.1</v>
      </c>
      <c r="F9" s="43">
        <v>10</v>
      </c>
      <c r="G9" s="43"/>
      <c r="H9" s="47">
        <f>E9/D9</f>
        <v>1</v>
      </c>
      <c r="I9" s="43">
        <v>10</v>
      </c>
      <c r="J9" s="43"/>
    </row>
    <row r="10" s="25" customFormat="1" ht="15" customHeight="1" spans="1:10">
      <c r="A10" s="43"/>
      <c r="B10" s="48" t="s">
        <v>580</v>
      </c>
      <c r="C10" s="46"/>
      <c r="D10" s="46"/>
      <c r="E10" s="46"/>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697</v>
      </c>
      <c r="C13" s="43">
        <v>38.1</v>
      </c>
      <c r="D13" s="43">
        <v>38.1</v>
      </c>
      <c r="E13" s="43">
        <v>38.1</v>
      </c>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77" customHeight="1" spans="1:10">
      <c r="A15" s="43" t="s">
        <v>658</v>
      </c>
      <c r="B15" s="50" t="s">
        <v>727</v>
      </c>
      <c r="C15" s="50"/>
      <c r="D15" s="50"/>
      <c r="E15" s="50"/>
      <c r="F15" s="50"/>
      <c r="G15" s="50" t="s">
        <v>728</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43" t="s">
        <v>700</v>
      </c>
      <c r="D17" s="43" t="s">
        <v>701</v>
      </c>
      <c r="E17" s="43" t="s">
        <v>590</v>
      </c>
      <c r="F17" s="43" t="s">
        <v>702</v>
      </c>
      <c r="G17" s="43" t="s">
        <v>703</v>
      </c>
      <c r="H17" s="43" t="s">
        <v>652</v>
      </c>
      <c r="I17" s="43" t="s">
        <v>654</v>
      </c>
      <c r="J17" s="43" t="s">
        <v>593</v>
      </c>
    </row>
    <row r="18" s="25" customFormat="1" ht="39" customHeight="1" spans="1:10">
      <c r="A18" s="43"/>
      <c r="B18" s="43"/>
      <c r="C18" s="43" t="s">
        <v>701</v>
      </c>
      <c r="D18" s="43" t="s">
        <v>704</v>
      </c>
      <c r="E18" s="43"/>
      <c r="F18" s="43" t="s">
        <v>705</v>
      </c>
      <c r="G18" s="43" t="s">
        <v>706</v>
      </c>
      <c r="H18" s="43"/>
      <c r="I18" s="43"/>
      <c r="J18" s="43"/>
    </row>
    <row r="19" s="25" customFormat="1" ht="45" customHeight="1" spans="1:10">
      <c r="A19" s="44" t="s">
        <v>666</v>
      </c>
      <c r="B19" s="44" t="s">
        <v>598</v>
      </c>
      <c r="C19" s="43" t="s">
        <v>729</v>
      </c>
      <c r="D19" s="43" t="s">
        <v>668</v>
      </c>
      <c r="E19" s="43">
        <v>2</v>
      </c>
      <c r="F19" s="43" t="s">
        <v>601</v>
      </c>
      <c r="G19" s="51" t="s">
        <v>730</v>
      </c>
      <c r="H19" s="43">
        <v>15</v>
      </c>
      <c r="I19" s="43">
        <v>15</v>
      </c>
      <c r="J19" s="43"/>
    </row>
    <row r="20" s="25" customFormat="1" ht="42" customHeight="1" spans="1:10">
      <c r="A20" s="58"/>
      <c r="B20" s="44" t="s">
        <v>614</v>
      </c>
      <c r="C20" s="43" t="s">
        <v>731</v>
      </c>
      <c r="D20" s="43" t="s">
        <v>668</v>
      </c>
      <c r="E20" s="52">
        <v>100</v>
      </c>
      <c r="F20" s="43" t="s">
        <v>613</v>
      </c>
      <c r="G20" s="51">
        <v>1</v>
      </c>
      <c r="H20" s="43">
        <v>15</v>
      </c>
      <c r="I20" s="43">
        <v>15</v>
      </c>
      <c r="J20" s="43"/>
    </row>
    <row r="21" s="25" customFormat="1" ht="57" customHeight="1" spans="1:10">
      <c r="A21" s="58"/>
      <c r="B21" s="44" t="s">
        <v>623</v>
      </c>
      <c r="C21" s="43" t="s">
        <v>732</v>
      </c>
      <c r="D21" s="43" t="s">
        <v>668</v>
      </c>
      <c r="E21" s="43">
        <v>100</v>
      </c>
      <c r="F21" s="43" t="s">
        <v>613</v>
      </c>
      <c r="G21" s="51">
        <v>1</v>
      </c>
      <c r="H21" s="43">
        <v>20</v>
      </c>
      <c r="I21" s="43">
        <v>20</v>
      </c>
      <c r="J21" s="43"/>
    </row>
    <row r="22" s="25" customFormat="1" ht="54" customHeight="1" spans="1:10">
      <c r="A22" s="60" t="s">
        <v>677</v>
      </c>
      <c r="B22" s="60" t="s">
        <v>626</v>
      </c>
      <c r="C22" s="43" t="s">
        <v>733</v>
      </c>
      <c r="D22" s="43" t="s">
        <v>668</v>
      </c>
      <c r="E22" s="43">
        <v>100</v>
      </c>
      <c r="F22" s="43" t="s">
        <v>613</v>
      </c>
      <c r="G22" s="51">
        <v>1</v>
      </c>
      <c r="H22" s="43">
        <v>15</v>
      </c>
      <c r="I22" s="43">
        <v>15</v>
      </c>
      <c r="J22" s="43"/>
    </row>
    <row r="23" s="25" customFormat="1" ht="77" customHeight="1" spans="1:10">
      <c r="A23" s="61"/>
      <c r="B23" s="92" t="s">
        <v>629</v>
      </c>
      <c r="C23" s="43" t="s">
        <v>734</v>
      </c>
      <c r="D23" s="43" t="s">
        <v>620</v>
      </c>
      <c r="E23" s="43" t="s">
        <v>734</v>
      </c>
      <c r="F23" s="43" t="s">
        <v>622</v>
      </c>
      <c r="G23" s="51" t="s">
        <v>734</v>
      </c>
      <c r="H23" s="43">
        <v>15</v>
      </c>
      <c r="I23" s="43">
        <v>15</v>
      </c>
      <c r="J23" s="43"/>
    </row>
    <row r="24" s="25" customFormat="1" ht="34" customHeight="1" spans="1:10">
      <c r="A24" s="44" t="s">
        <v>632</v>
      </c>
      <c r="B24" s="44" t="s">
        <v>633</v>
      </c>
      <c r="C24" s="43" t="s">
        <v>683</v>
      </c>
      <c r="D24" s="53" t="s">
        <v>620</v>
      </c>
      <c r="E24" s="63">
        <v>90</v>
      </c>
      <c r="F24" s="63" t="s">
        <v>613</v>
      </c>
      <c r="G24" s="63" t="s">
        <v>682</v>
      </c>
      <c r="H24" s="43">
        <v>5</v>
      </c>
      <c r="I24" s="43">
        <v>5</v>
      </c>
      <c r="J24" s="43"/>
    </row>
    <row r="25" s="25" customFormat="1" ht="34" customHeight="1" spans="1:10">
      <c r="A25" s="45"/>
      <c r="B25" s="58"/>
      <c r="C25" s="43" t="s">
        <v>685</v>
      </c>
      <c r="D25" s="53" t="s">
        <v>620</v>
      </c>
      <c r="E25" s="63">
        <v>90</v>
      </c>
      <c r="F25" s="63" t="s">
        <v>613</v>
      </c>
      <c r="G25" s="63" t="s">
        <v>682</v>
      </c>
      <c r="H25" s="43">
        <v>5</v>
      </c>
      <c r="I25" s="43">
        <v>5</v>
      </c>
      <c r="J25" s="43"/>
    </row>
    <row r="26" s="25" customFormat="1" ht="27" customHeight="1" spans="1:10">
      <c r="A26" s="43" t="s">
        <v>686</v>
      </c>
      <c r="B26" s="43"/>
      <c r="C26" s="55" t="s">
        <v>560</v>
      </c>
      <c r="D26" s="55"/>
      <c r="E26" s="55"/>
      <c r="F26" s="55"/>
      <c r="G26" s="55"/>
      <c r="H26" s="55"/>
      <c r="I26" s="55"/>
      <c r="J26" s="55"/>
    </row>
    <row r="27" s="25" customFormat="1" ht="24" customHeight="1" spans="1:10">
      <c r="A27" s="43" t="s">
        <v>687</v>
      </c>
      <c r="B27" s="43">
        <v>100</v>
      </c>
      <c r="C27" s="43"/>
      <c r="D27" s="43"/>
      <c r="E27" s="43"/>
      <c r="F27" s="43"/>
      <c r="G27" s="43"/>
      <c r="H27" s="43"/>
      <c r="I27" s="43">
        <f>SUM(I19:I25)+I9</f>
        <v>100</v>
      </c>
      <c r="J27" s="43" t="s">
        <v>688</v>
      </c>
    </row>
    <row r="28" s="25" customFormat="1" spans="1:10">
      <c r="A28" s="28" t="s">
        <v>689</v>
      </c>
      <c r="B28" s="28"/>
      <c r="C28" s="28"/>
      <c r="D28" s="28"/>
      <c r="E28" s="28"/>
      <c r="F28" s="28"/>
      <c r="G28" s="28"/>
      <c r="H28" s="28"/>
      <c r="I28" s="28"/>
      <c r="J28" s="28"/>
    </row>
    <row r="29" s="25" customFormat="1" spans="1:10">
      <c r="A29" s="28" t="s">
        <v>690</v>
      </c>
      <c r="B29" s="28"/>
      <c r="C29" s="28"/>
      <c r="D29" s="28"/>
      <c r="E29" s="28"/>
      <c r="F29" s="28"/>
      <c r="G29" s="28"/>
      <c r="H29" s="28"/>
      <c r="I29" s="28"/>
      <c r="J29" s="28"/>
    </row>
    <row r="30" s="25" customFormat="1" spans="1:10">
      <c r="A30" s="28" t="s">
        <v>691</v>
      </c>
      <c r="B30" s="28"/>
      <c r="C30" s="28"/>
      <c r="D30" s="28"/>
      <c r="E30" s="28"/>
      <c r="F30" s="28"/>
      <c r="G30" s="28"/>
      <c r="H30" s="28"/>
      <c r="I30" s="28"/>
      <c r="J30" s="28"/>
    </row>
    <row r="31" s="25" customFormat="1" spans="1:10">
      <c r="A31" s="28" t="s">
        <v>692</v>
      </c>
      <c r="B31" s="28"/>
      <c r="C31" s="28"/>
      <c r="D31" s="28"/>
      <c r="E31" s="28"/>
      <c r="F31" s="28"/>
      <c r="G31" s="28"/>
      <c r="H31" s="28"/>
      <c r="I31" s="28"/>
      <c r="J31" s="28"/>
    </row>
    <row r="32" s="25" customFormat="1" spans="1:10">
      <c r="A32" s="28" t="s">
        <v>693</v>
      </c>
      <c r="B32" s="28"/>
      <c r="C32" s="28"/>
      <c r="D32" s="28"/>
      <c r="E32" s="28"/>
      <c r="F32" s="28"/>
      <c r="G32" s="28"/>
      <c r="H32" s="28"/>
      <c r="I32" s="28"/>
      <c r="J32" s="28"/>
    </row>
  </sheetData>
  <mergeCells count="54">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K6" sqref="K6"/>
    </sheetView>
  </sheetViews>
  <sheetFormatPr defaultColWidth="9" defaultRowHeight="13.5"/>
  <cols>
    <col min="1" max="1" width="9" style="25"/>
    <col min="2" max="2" width="15.625" style="25" customWidth="1"/>
    <col min="3" max="3" width="14.5" style="25" customWidth="1"/>
    <col min="4" max="4" width="8.875" style="25" customWidth="1"/>
    <col min="5" max="5" width="13.875" style="25" customWidth="1"/>
    <col min="6" max="6" width="9" style="25"/>
    <col min="7" max="7" width="21" style="25" customWidth="1"/>
    <col min="8" max="8" width="11.625" style="25" customWidth="1"/>
    <col min="9" max="9" width="9" style="25"/>
    <col min="10" max="10" width="21.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735</v>
      </c>
      <c r="J2" s="64"/>
    </row>
    <row r="3" s="25" customFormat="1" ht="24" spans="1:11">
      <c r="A3" s="27" t="s">
        <v>736</v>
      </c>
      <c r="B3" s="27"/>
      <c r="C3" s="27"/>
      <c r="D3" s="27"/>
      <c r="E3" s="26"/>
      <c r="F3" s="26"/>
      <c r="G3" s="26"/>
      <c r="H3" s="26"/>
      <c r="I3" s="65" t="s">
        <v>643</v>
      </c>
      <c r="J3" s="65"/>
      <c r="K3" s="35"/>
    </row>
    <row r="4" s="25" customFormat="1" ht="24" customHeight="1" spans="1:10">
      <c r="A4" s="43" t="s">
        <v>644</v>
      </c>
      <c r="B4" s="43" t="s">
        <v>737</v>
      </c>
      <c r="C4" s="43"/>
      <c r="D4" s="43"/>
      <c r="E4" s="43"/>
      <c r="F4" s="43"/>
      <c r="G4" s="43"/>
      <c r="H4" s="43"/>
      <c r="I4" s="43"/>
      <c r="J4" s="43"/>
    </row>
    <row r="5" s="25" customFormat="1" ht="15" customHeight="1" spans="1:10">
      <c r="A5" s="43" t="s">
        <v>646</v>
      </c>
      <c r="B5" s="50" t="s">
        <v>566</v>
      </c>
      <c r="C5" s="50"/>
      <c r="D5" s="50"/>
      <c r="E5" s="44" t="s">
        <v>647</v>
      </c>
      <c r="F5" s="43" t="s">
        <v>566</v>
      </c>
      <c r="G5" s="43"/>
      <c r="H5" s="43"/>
      <c r="I5" s="43"/>
      <c r="J5" s="43"/>
    </row>
    <row r="6" s="25" customFormat="1" ht="24" customHeight="1" spans="1:10">
      <c r="A6" s="43"/>
      <c r="B6" s="50"/>
      <c r="C6" s="50"/>
      <c r="D6" s="50"/>
      <c r="E6" s="45"/>
      <c r="F6" s="43"/>
      <c r="G6" s="43"/>
      <c r="H6" s="43"/>
      <c r="I6" s="43"/>
      <c r="J6" s="43"/>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170.71832</v>
      </c>
      <c r="D9" s="46">
        <f>SUM(D10:D13)</f>
        <v>170.71832</v>
      </c>
      <c r="E9" s="46">
        <f>SUM(E10:E13)</f>
        <v>134.01132</v>
      </c>
      <c r="F9" s="43">
        <v>10</v>
      </c>
      <c r="G9" s="43"/>
      <c r="H9" s="47">
        <f>E9/D9</f>
        <v>0.784984997509348</v>
      </c>
      <c r="I9" s="43">
        <v>7.85</v>
      </c>
      <c r="J9" s="43"/>
    </row>
    <row r="10" s="25" customFormat="1" ht="15" customHeight="1" spans="1:10">
      <c r="A10" s="43"/>
      <c r="B10" s="48" t="s">
        <v>580</v>
      </c>
      <c r="C10" s="46">
        <v>113.9385</v>
      </c>
      <c r="D10" s="46">
        <v>113.9385</v>
      </c>
      <c r="E10" s="46">
        <v>78.8215</v>
      </c>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v>47.77982</v>
      </c>
      <c r="D12" s="46">
        <v>47.77982</v>
      </c>
      <c r="E12" s="46">
        <v>46.70082</v>
      </c>
      <c r="F12" s="43" t="s">
        <v>485</v>
      </c>
      <c r="G12" s="43"/>
      <c r="H12" s="43" t="s">
        <v>485</v>
      </c>
      <c r="I12" s="43" t="s">
        <v>485</v>
      </c>
      <c r="J12" s="43"/>
    </row>
    <row r="13" s="25" customFormat="1" ht="27" customHeight="1" spans="1:10">
      <c r="A13" s="43"/>
      <c r="B13" s="49" t="s">
        <v>697</v>
      </c>
      <c r="C13" s="46">
        <v>9</v>
      </c>
      <c r="D13" s="46">
        <v>9</v>
      </c>
      <c r="E13" s="46">
        <v>8.489</v>
      </c>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123" customHeight="1" spans="1:10">
      <c r="A15" s="43" t="s">
        <v>658</v>
      </c>
      <c r="B15" s="50" t="s">
        <v>738</v>
      </c>
      <c r="C15" s="50"/>
      <c r="D15" s="50"/>
      <c r="E15" s="50"/>
      <c r="F15" s="50"/>
      <c r="G15" s="50" t="s">
        <v>739</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44" t="s">
        <v>596</v>
      </c>
      <c r="D17" s="44" t="s">
        <v>740</v>
      </c>
      <c r="E17" s="43" t="s">
        <v>590</v>
      </c>
      <c r="F17" s="44" t="s">
        <v>741</v>
      </c>
      <c r="G17" s="44" t="s">
        <v>742</v>
      </c>
      <c r="H17" s="43" t="s">
        <v>652</v>
      </c>
      <c r="I17" s="43" t="s">
        <v>654</v>
      </c>
      <c r="J17" s="43" t="s">
        <v>593</v>
      </c>
    </row>
    <row r="18" s="25" customFormat="1" ht="39" customHeight="1" spans="1:10">
      <c r="A18" s="43"/>
      <c r="B18" s="43"/>
      <c r="C18" s="45"/>
      <c r="D18" s="45"/>
      <c r="E18" s="43"/>
      <c r="F18" s="45"/>
      <c r="G18" s="45"/>
      <c r="H18" s="43"/>
      <c r="I18" s="43"/>
      <c r="J18" s="43"/>
    </row>
    <row r="19" s="25" customFormat="1" ht="45" customHeight="1" spans="1:10">
      <c r="A19" s="44" t="s">
        <v>666</v>
      </c>
      <c r="B19" s="44" t="s">
        <v>598</v>
      </c>
      <c r="C19" s="57" t="s">
        <v>743</v>
      </c>
      <c r="D19" s="43" t="s">
        <v>668</v>
      </c>
      <c r="E19" s="43">
        <v>1</v>
      </c>
      <c r="F19" s="43" t="s">
        <v>127</v>
      </c>
      <c r="G19" s="51" t="s">
        <v>744</v>
      </c>
      <c r="H19" s="43">
        <v>5</v>
      </c>
      <c r="I19" s="43">
        <v>5</v>
      </c>
      <c r="J19" s="43"/>
    </row>
    <row r="20" s="25" customFormat="1" ht="45" customHeight="1" spans="1:10">
      <c r="A20" s="58"/>
      <c r="B20" s="58"/>
      <c r="C20" s="57" t="s">
        <v>745</v>
      </c>
      <c r="D20" s="43" t="s">
        <v>668</v>
      </c>
      <c r="E20" s="43">
        <v>100</v>
      </c>
      <c r="F20" s="43" t="s">
        <v>613</v>
      </c>
      <c r="G20" s="51">
        <v>1</v>
      </c>
      <c r="H20" s="43">
        <v>5</v>
      </c>
      <c r="I20" s="43">
        <v>5</v>
      </c>
      <c r="J20" s="43"/>
    </row>
    <row r="21" s="25" customFormat="1" ht="45" customHeight="1" spans="1:10">
      <c r="A21" s="58"/>
      <c r="B21" s="58"/>
      <c r="C21" s="57" t="s">
        <v>746</v>
      </c>
      <c r="D21" s="43" t="s">
        <v>668</v>
      </c>
      <c r="E21" s="43">
        <v>100</v>
      </c>
      <c r="F21" s="43" t="s">
        <v>613</v>
      </c>
      <c r="G21" s="51">
        <v>1</v>
      </c>
      <c r="H21" s="43">
        <v>5</v>
      </c>
      <c r="I21" s="43">
        <v>5</v>
      </c>
      <c r="J21" s="43"/>
    </row>
    <row r="22" s="25" customFormat="1" ht="45" customHeight="1" spans="1:10">
      <c r="A22" s="58"/>
      <c r="B22" s="58"/>
      <c r="C22" s="57" t="s">
        <v>747</v>
      </c>
      <c r="D22" s="43" t="s">
        <v>668</v>
      </c>
      <c r="E22" s="43">
        <v>100</v>
      </c>
      <c r="F22" s="43" t="s">
        <v>613</v>
      </c>
      <c r="G22" s="51">
        <v>1</v>
      </c>
      <c r="H22" s="43">
        <v>5</v>
      </c>
      <c r="I22" s="43">
        <v>5</v>
      </c>
      <c r="J22" s="43"/>
    </row>
    <row r="23" s="25" customFormat="1" ht="45" customHeight="1" spans="1:10">
      <c r="A23" s="58"/>
      <c r="B23" s="44" t="s">
        <v>614</v>
      </c>
      <c r="C23" s="57" t="s">
        <v>748</v>
      </c>
      <c r="D23" s="43" t="s">
        <v>620</v>
      </c>
      <c r="E23" s="43">
        <v>95</v>
      </c>
      <c r="F23" s="43" t="s">
        <v>613</v>
      </c>
      <c r="G23" s="70" t="s">
        <v>749</v>
      </c>
      <c r="H23" s="43">
        <v>15</v>
      </c>
      <c r="I23" s="43">
        <v>15</v>
      </c>
      <c r="J23" s="43"/>
    </row>
    <row r="24" s="25" customFormat="1" ht="45" customHeight="1" spans="1:10">
      <c r="A24" s="58"/>
      <c r="B24" s="44" t="s">
        <v>623</v>
      </c>
      <c r="C24" s="57" t="s">
        <v>750</v>
      </c>
      <c r="D24" s="43" t="s">
        <v>620</v>
      </c>
      <c r="E24" s="43">
        <v>95</v>
      </c>
      <c r="F24" s="43" t="s">
        <v>613</v>
      </c>
      <c r="G24" s="70" t="s">
        <v>749</v>
      </c>
      <c r="H24" s="43">
        <v>15</v>
      </c>
      <c r="I24" s="43">
        <v>15</v>
      </c>
      <c r="J24" s="43"/>
    </row>
    <row r="25" s="25" customFormat="1" ht="48" customHeight="1" spans="1:10">
      <c r="A25" s="60" t="s">
        <v>677</v>
      </c>
      <c r="B25" s="60" t="s">
        <v>626</v>
      </c>
      <c r="C25" s="43" t="s">
        <v>751</v>
      </c>
      <c r="D25" s="43" t="s">
        <v>620</v>
      </c>
      <c r="E25" s="43">
        <v>80</v>
      </c>
      <c r="F25" s="43" t="s">
        <v>613</v>
      </c>
      <c r="G25" s="51" t="s">
        <v>752</v>
      </c>
      <c r="H25" s="43">
        <v>15</v>
      </c>
      <c r="I25" s="43">
        <v>15</v>
      </c>
      <c r="J25" s="43"/>
    </row>
    <row r="26" s="25" customFormat="1" ht="48" customHeight="1" spans="1:10">
      <c r="A26" s="61"/>
      <c r="B26" s="61"/>
      <c r="C26" s="43" t="s">
        <v>753</v>
      </c>
      <c r="D26" s="43" t="s">
        <v>620</v>
      </c>
      <c r="E26" s="43">
        <v>80</v>
      </c>
      <c r="F26" s="43" t="s">
        <v>613</v>
      </c>
      <c r="G26" s="51" t="s">
        <v>752</v>
      </c>
      <c r="H26" s="43">
        <v>15</v>
      </c>
      <c r="I26" s="43">
        <v>15</v>
      </c>
      <c r="J26" s="43"/>
    </row>
    <row r="27" s="25" customFormat="1" ht="38" customHeight="1" spans="1:10">
      <c r="A27" s="44" t="s">
        <v>632</v>
      </c>
      <c r="B27" s="44" t="s">
        <v>633</v>
      </c>
      <c r="C27" s="43" t="s">
        <v>754</v>
      </c>
      <c r="D27" s="53" t="s">
        <v>620</v>
      </c>
      <c r="E27" s="63">
        <v>85</v>
      </c>
      <c r="F27" s="63" t="s">
        <v>613</v>
      </c>
      <c r="G27" s="63" t="s">
        <v>684</v>
      </c>
      <c r="H27" s="43">
        <v>10</v>
      </c>
      <c r="I27" s="43">
        <v>10</v>
      </c>
      <c r="J27" s="43"/>
    </row>
    <row r="28" s="25" customFormat="1" ht="27" customHeight="1" spans="1:10">
      <c r="A28" s="43" t="s">
        <v>686</v>
      </c>
      <c r="B28" s="43"/>
      <c r="C28" s="55" t="s">
        <v>560</v>
      </c>
      <c r="D28" s="55"/>
      <c r="E28" s="55"/>
      <c r="F28" s="55"/>
      <c r="G28" s="55"/>
      <c r="H28" s="55"/>
      <c r="I28" s="55"/>
      <c r="J28" s="55"/>
    </row>
    <row r="29" s="25" customFormat="1" ht="24" customHeight="1" spans="1:10">
      <c r="A29" s="43" t="s">
        <v>687</v>
      </c>
      <c r="B29" s="43">
        <v>100</v>
      </c>
      <c r="C29" s="43"/>
      <c r="D29" s="43"/>
      <c r="E29" s="43"/>
      <c r="F29" s="43"/>
      <c r="G29" s="43"/>
      <c r="H29" s="43"/>
      <c r="I29" s="43">
        <f>SUM(I19:I28)+I9</f>
        <v>97.85</v>
      </c>
      <c r="J29" s="43" t="s">
        <v>688</v>
      </c>
    </row>
    <row r="30" s="25" customFormat="1" spans="1:10">
      <c r="A30" s="28" t="s">
        <v>689</v>
      </c>
      <c r="B30" s="28"/>
      <c r="C30" s="28"/>
      <c r="D30" s="28"/>
      <c r="E30" s="28"/>
      <c r="F30" s="28"/>
      <c r="G30" s="28"/>
      <c r="H30" s="28"/>
      <c r="I30" s="28"/>
      <c r="J30" s="28"/>
    </row>
    <row r="31" s="25" customFormat="1" spans="1:10">
      <c r="A31" s="28" t="s">
        <v>690</v>
      </c>
      <c r="B31" s="28"/>
      <c r="C31" s="28"/>
      <c r="D31" s="28"/>
      <c r="E31" s="28"/>
      <c r="F31" s="28"/>
      <c r="G31" s="28"/>
      <c r="H31" s="28"/>
      <c r="I31" s="28"/>
      <c r="J31" s="28"/>
    </row>
    <row r="32" s="25" customFormat="1" spans="1:10">
      <c r="A32" s="28" t="s">
        <v>691</v>
      </c>
      <c r="B32" s="28"/>
      <c r="C32" s="28"/>
      <c r="D32" s="28"/>
      <c r="E32" s="28"/>
      <c r="F32" s="28"/>
      <c r="G32" s="28"/>
      <c r="H32" s="28"/>
      <c r="I32" s="28"/>
      <c r="J32" s="28"/>
    </row>
    <row r="33" s="25" customFormat="1" spans="1:10">
      <c r="A33" s="28" t="s">
        <v>692</v>
      </c>
      <c r="B33" s="28"/>
      <c r="C33" s="28"/>
      <c r="D33" s="28"/>
      <c r="E33" s="28"/>
      <c r="F33" s="28"/>
      <c r="G33" s="28"/>
      <c r="H33" s="28"/>
      <c r="I33" s="28"/>
      <c r="J33" s="28"/>
    </row>
    <row r="34" s="25" customFormat="1" spans="1:10">
      <c r="A34" s="28" t="s">
        <v>693</v>
      </c>
      <c r="B34" s="28"/>
      <c r="C34" s="28"/>
      <c r="D34" s="28"/>
      <c r="E34" s="28"/>
      <c r="F34" s="28"/>
      <c r="G34" s="28"/>
      <c r="H34" s="28"/>
      <c r="I34" s="28"/>
      <c r="J34" s="28"/>
    </row>
  </sheetData>
  <mergeCells count="58">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B19:B22"/>
    <mergeCell ref="B25:B26"/>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12" sqref="M12"/>
    </sheetView>
  </sheetViews>
  <sheetFormatPr defaultColWidth="9" defaultRowHeight="13.5"/>
  <cols>
    <col min="1" max="1" width="9" style="25"/>
    <col min="2" max="2" width="12.75" style="25" customWidth="1"/>
    <col min="3" max="3" width="15.5" style="25" customWidth="1"/>
    <col min="4" max="4" width="10" style="25" customWidth="1"/>
    <col min="5" max="5" width="10.25" style="25" customWidth="1"/>
    <col min="6" max="6" width="9" style="25"/>
    <col min="7" max="7" width="10.875" style="25" customWidth="1"/>
    <col min="8"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29" t="s">
        <v>755</v>
      </c>
      <c r="J2" s="29"/>
    </row>
    <row r="3" s="25" customFormat="1" ht="24.75" spans="1:10">
      <c r="A3" s="74" t="s">
        <v>736</v>
      </c>
      <c r="B3" s="74"/>
      <c r="C3" s="74"/>
      <c r="D3" s="74"/>
      <c r="E3" s="26"/>
      <c r="F3" s="26"/>
      <c r="G3" s="26"/>
      <c r="H3" s="64"/>
      <c r="I3" s="64" t="s">
        <v>643</v>
      </c>
      <c r="J3" s="64"/>
    </row>
    <row r="4" s="25" customFormat="1" ht="27" customHeight="1" spans="1:10">
      <c r="A4" s="75" t="s">
        <v>644</v>
      </c>
      <c r="B4" s="76" t="s">
        <v>756</v>
      </c>
      <c r="C4" s="76"/>
      <c r="D4" s="76"/>
      <c r="E4" s="76"/>
      <c r="F4" s="76"/>
      <c r="G4" s="76"/>
      <c r="H4" s="76"/>
      <c r="I4" s="76"/>
      <c r="J4" s="76"/>
    </row>
    <row r="5" s="25" customFormat="1" ht="15" customHeight="1" spans="1:10">
      <c r="A5" s="77" t="s">
        <v>646</v>
      </c>
      <c r="B5" s="78" t="s">
        <v>566</v>
      </c>
      <c r="C5" s="78"/>
      <c r="D5" s="78"/>
      <c r="E5" s="79" t="s">
        <v>757</v>
      </c>
      <c r="F5" s="76" t="s">
        <v>566</v>
      </c>
      <c r="G5" s="76"/>
      <c r="H5" s="76"/>
      <c r="I5" s="76"/>
      <c r="J5" s="76"/>
    </row>
    <row r="6" s="25" customFormat="1" ht="15" spans="1:10">
      <c r="A6" s="77"/>
      <c r="B6" s="78"/>
      <c r="C6" s="78"/>
      <c r="D6" s="78"/>
      <c r="E6" s="80" t="s">
        <v>705</v>
      </c>
      <c r="F6" s="76"/>
      <c r="G6" s="76"/>
      <c r="H6" s="76"/>
      <c r="I6" s="76"/>
      <c r="J6" s="76"/>
    </row>
    <row r="7" s="25" customFormat="1" ht="15" customHeight="1" spans="1:10">
      <c r="A7" s="77" t="s">
        <v>648</v>
      </c>
      <c r="B7" s="80"/>
      <c r="C7" s="81" t="s">
        <v>570</v>
      </c>
      <c r="D7" s="81" t="s">
        <v>758</v>
      </c>
      <c r="E7" s="79" t="s">
        <v>758</v>
      </c>
      <c r="F7" s="76" t="s">
        <v>652</v>
      </c>
      <c r="G7" s="76"/>
      <c r="H7" s="76" t="s">
        <v>653</v>
      </c>
      <c r="I7" s="76" t="s">
        <v>654</v>
      </c>
      <c r="J7" s="76"/>
    </row>
    <row r="8" s="25" customFormat="1" ht="15" spans="1:10">
      <c r="A8" s="77"/>
      <c r="B8" s="80"/>
      <c r="C8" s="80" t="s">
        <v>480</v>
      </c>
      <c r="D8" s="80" t="s">
        <v>480</v>
      </c>
      <c r="E8" s="80" t="s">
        <v>572</v>
      </c>
      <c r="F8" s="76"/>
      <c r="G8" s="76"/>
      <c r="H8" s="76"/>
      <c r="I8" s="76"/>
      <c r="J8" s="76"/>
    </row>
    <row r="9" s="25" customFormat="1" ht="27" customHeight="1" spans="1:10">
      <c r="A9" s="77"/>
      <c r="B9" s="80" t="s">
        <v>579</v>
      </c>
      <c r="C9" s="82">
        <v>0.128</v>
      </c>
      <c r="D9" s="82">
        <v>0.128</v>
      </c>
      <c r="E9" s="82">
        <v>0.052</v>
      </c>
      <c r="F9" s="80">
        <v>10</v>
      </c>
      <c r="G9" s="80"/>
      <c r="H9" s="83">
        <f>E9/D9</f>
        <v>0.40625</v>
      </c>
      <c r="I9" s="80">
        <v>4.06</v>
      </c>
      <c r="J9" s="80"/>
    </row>
    <row r="10" s="25" customFormat="1" ht="15" customHeight="1" spans="1:10">
      <c r="A10" s="77"/>
      <c r="B10" s="84" t="s">
        <v>580</v>
      </c>
      <c r="C10" s="82"/>
      <c r="D10" s="82"/>
      <c r="E10" s="82"/>
      <c r="F10" s="80" t="s">
        <v>485</v>
      </c>
      <c r="G10" s="80"/>
      <c r="H10" s="80" t="s">
        <v>485</v>
      </c>
      <c r="I10" s="80" t="s">
        <v>485</v>
      </c>
      <c r="J10" s="80"/>
    </row>
    <row r="11" s="25" customFormat="1" ht="29.25" spans="1:10">
      <c r="A11" s="77"/>
      <c r="B11" s="85" t="s">
        <v>581</v>
      </c>
      <c r="C11" s="82"/>
      <c r="D11" s="82"/>
      <c r="E11" s="82"/>
      <c r="F11" s="80"/>
      <c r="G11" s="80"/>
      <c r="H11" s="80"/>
      <c r="I11" s="80"/>
      <c r="J11" s="80"/>
    </row>
    <row r="12" s="25" customFormat="1" ht="27" customHeight="1" spans="1:10">
      <c r="A12" s="77"/>
      <c r="B12" s="85" t="s">
        <v>582</v>
      </c>
      <c r="C12" s="82"/>
      <c r="D12" s="82"/>
      <c r="E12" s="82"/>
      <c r="F12" s="80" t="s">
        <v>485</v>
      </c>
      <c r="G12" s="80"/>
      <c r="H12" s="80" t="s">
        <v>485</v>
      </c>
      <c r="I12" s="80" t="s">
        <v>485</v>
      </c>
      <c r="J12" s="80"/>
    </row>
    <row r="13" s="25" customFormat="1" ht="27" customHeight="1" spans="1:10">
      <c r="A13" s="77"/>
      <c r="B13" s="85" t="s">
        <v>697</v>
      </c>
      <c r="C13" s="82">
        <v>0.128</v>
      </c>
      <c r="D13" s="82">
        <v>0.128</v>
      </c>
      <c r="E13" s="82">
        <v>0.052</v>
      </c>
      <c r="F13" s="80" t="s">
        <v>485</v>
      </c>
      <c r="G13" s="80"/>
      <c r="H13" s="80" t="s">
        <v>485</v>
      </c>
      <c r="I13" s="80" t="s">
        <v>485</v>
      </c>
      <c r="J13" s="80"/>
    </row>
    <row r="14" s="25" customFormat="1" ht="15" customHeight="1" spans="1:10">
      <c r="A14" s="86" t="s">
        <v>656</v>
      </c>
      <c r="B14" s="86"/>
      <c r="C14" s="86"/>
      <c r="D14" s="86"/>
      <c r="E14" s="86"/>
      <c r="F14" s="86"/>
      <c r="G14" s="87" t="s">
        <v>657</v>
      </c>
      <c r="H14" s="87"/>
      <c r="I14" s="87"/>
      <c r="J14" s="87"/>
    </row>
    <row r="15" s="25" customFormat="1" ht="87" customHeight="1" spans="1:10">
      <c r="A15" s="86" t="s">
        <v>658</v>
      </c>
      <c r="B15" s="88" t="s">
        <v>759</v>
      </c>
      <c r="C15" s="88"/>
      <c r="D15" s="88"/>
      <c r="E15" s="88"/>
      <c r="F15" s="88"/>
      <c r="G15" s="89" t="s">
        <v>760</v>
      </c>
      <c r="H15" s="89"/>
      <c r="I15" s="89"/>
      <c r="J15" s="89"/>
    </row>
    <row r="16" s="25" customFormat="1" ht="15" customHeight="1" spans="1:10">
      <c r="A16" s="90" t="s">
        <v>588</v>
      </c>
      <c r="B16" s="90"/>
      <c r="C16" s="90"/>
      <c r="D16" s="87" t="s">
        <v>661</v>
      </c>
      <c r="E16" s="87"/>
      <c r="F16" s="87"/>
      <c r="G16" s="89" t="s">
        <v>662</v>
      </c>
      <c r="H16" s="89"/>
      <c r="I16" s="89"/>
      <c r="J16" s="89"/>
    </row>
    <row r="17" s="25" customFormat="1" ht="24.75" customHeight="1" spans="1:10">
      <c r="A17" s="4" t="s">
        <v>594</v>
      </c>
      <c r="B17" s="4" t="s">
        <v>595</v>
      </c>
      <c r="C17" s="20" t="s">
        <v>596</v>
      </c>
      <c r="D17" s="20" t="s">
        <v>589</v>
      </c>
      <c r="E17" s="4" t="s">
        <v>590</v>
      </c>
      <c r="F17" s="20" t="s">
        <v>591</v>
      </c>
      <c r="G17" s="20" t="s">
        <v>592</v>
      </c>
      <c r="H17" s="4" t="s">
        <v>652</v>
      </c>
      <c r="I17" s="4" t="s">
        <v>654</v>
      </c>
      <c r="J17" s="4" t="s">
        <v>593</v>
      </c>
    </row>
    <row r="18" s="25" customFormat="1" ht="19" customHeight="1" spans="1:10">
      <c r="A18" s="4"/>
      <c r="B18" s="4"/>
      <c r="C18" s="21"/>
      <c r="D18" s="21"/>
      <c r="E18" s="4"/>
      <c r="F18" s="21"/>
      <c r="G18" s="21"/>
      <c r="H18" s="4"/>
      <c r="I18" s="4"/>
      <c r="J18" s="4"/>
    </row>
    <row r="19" s="25" customFormat="1" ht="47" customHeight="1" spans="1:10">
      <c r="A19" s="4" t="s">
        <v>666</v>
      </c>
      <c r="B19" s="4" t="s">
        <v>598</v>
      </c>
      <c r="C19" s="5" t="s">
        <v>761</v>
      </c>
      <c r="D19" s="4" t="s">
        <v>668</v>
      </c>
      <c r="E19" s="4">
        <v>26</v>
      </c>
      <c r="F19" s="4" t="s">
        <v>604</v>
      </c>
      <c r="G19" s="4">
        <v>26</v>
      </c>
      <c r="H19" s="4">
        <v>30</v>
      </c>
      <c r="I19" s="4">
        <v>30</v>
      </c>
      <c r="J19" s="4"/>
    </row>
    <row r="20" s="25" customFormat="1" ht="94" customHeight="1" spans="1:10">
      <c r="A20" s="4"/>
      <c r="B20" s="4" t="s">
        <v>623</v>
      </c>
      <c r="C20" s="5" t="s">
        <v>762</v>
      </c>
      <c r="D20" s="4" t="s">
        <v>668</v>
      </c>
      <c r="E20" s="4">
        <v>100</v>
      </c>
      <c r="F20" s="4" t="s">
        <v>613</v>
      </c>
      <c r="G20" s="12">
        <v>0.41</v>
      </c>
      <c r="H20" s="4">
        <v>20</v>
      </c>
      <c r="I20" s="4">
        <v>18</v>
      </c>
      <c r="J20" s="4" t="s">
        <v>763</v>
      </c>
    </row>
    <row r="21" s="25" customFormat="1" ht="57" spans="1:10">
      <c r="A21" s="4" t="s">
        <v>677</v>
      </c>
      <c r="B21" s="4" t="s">
        <v>626</v>
      </c>
      <c r="C21" s="5" t="s">
        <v>764</v>
      </c>
      <c r="D21" s="4" t="s">
        <v>620</v>
      </c>
      <c r="E21" s="4">
        <v>95</v>
      </c>
      <c r="F21" s="4" t="s">
        <v>613</v>
      </c>
      <c r="G21" s="4">
        <v>95</v>
      </c>
      <c r="H21" s="4">
        <v>30</v>
      </c>
      <c r="I21" s="4">
        <v>30</v>
      </c>
      <c r="J21" s="4"/>
    </row>
    <row r="22" s="25" customFormat="1" ht="20" customHeight="1" spans="1:10">
      <c r="A22" s="4" t="s">
        <v>632</v>
      </c>
      <c r="B22" s="20" t="s">
        <v>633</v>
      </c>
      <c r="C22" s="4" t="s">
        <v>765</v>
      </c>
      <c r="D22" s="6" t="s">
        <v>620</v>
      </c>
      <c r="E22" s="4">
        <v>95</v>
      </c>
      <c r="F22" s="4" t="s">
        <v>613</v>
      </c>
      <c r="G22" s="4">
        <v>95</v>
      </c>
      <c r="H22" s="4">
        <v>10</v>
      </c>
      <c r="I22" s="4">
        <v>10</v>
      </c>
      <c r="J22" s="4"/>
    </row>
    <row r="23" s="25" customFormat="1" ht="22" customHeight="1" spans="1:10">
      <c r="A23" s="4"/>
      <c r="B23" s="21"/>
      <c r="C23" s="4"/>
      <c r="D23" s="6"/>
      <c r="E23" s="4"/>
      <c r="F23" s="4"/>
      <c r="G23" s="4"/>
      <c r="H23" s="4"/>
      <c r="I23" s="4"/>
      <c r="J23" s="4"/>
    </row>
    <row r="24" s="25" customFormat="1" ht="22" customHeight="1" spans="1:10">
      <c r="A24" s="4" t="s">
        <v>686</v>
      </c>
      <c r="B24" s="4"/>
      <c r="C24" s="15" t="s">
        <v>560</v>
      </c>
      <c r="D24" s="15"/>
      <c r="E24" s="15"/>
      <c r="F24" s="15"/>
      <c r="G24" s="15"/>
      <c r="H24" s="15"/>
      <c r="I24" s="15"/>
      <c r="J24" s="15"/>
    </row>
    <row r="25" s="25" customFormat="1" ht="24" customHeight="1" spans="1:10">
      <c r="A25" s="4" t="s">
        <v>687</v>
      </c>
      <c r="B25" s="4">
        <v>100</v>
      </c>
      <c r="C25" s="4"/>
      <c r="D25" s="4"/>
      <c r="E25" s="4"/>
      <c r="F25" s="4"/>
      <c r="G25" s="4"/>
      <c r="H25" s="4"/>
      <c r="I25" s="4">
        <f>SUM(I19:I24)+I9</f>
        <v>92.06</v>
      </c>
      <c r="J25" s="4" t="s">
        <v>766</v>
      </c>
    </row>
    <row r="26" s="25" customFormat="1" spans="1:10">
      <c r="A26" s="28" t="s">
        <v>689</v>
      </c>
      <c r="B26" s="28"/>
      <c r="C26" s="28"/>
      <c r="D26" s="28"/>
      <c r="E26" s="28"/>
      <c r="F26" s="28"/>
      <c r="G26" s="28"/>
      <c r="H26" s="28"/>
      <c r="I26" s="28"/>
      <c r="J26" s="28"/>
    </row>
    <row r="27" s="25" customFormat="1" spans="1:10">
      <c r="A27" s="28" t="s">
        <v>690</v>
      </c>
      <c r="B27" s="28"/>
      <c r="C27" s="28"/>
      <c r="D27" s="28"/>
      <c r="E27" s="28"/>
      <c r="F27" s="28"/>
      <c r="G27" s="28"/>
      <c r="H27" s="28"/>
      <c r="I27" s="28"/>
      <c r="J27" s="28"/>
    </row>
    <row r="28" s="25" customFormat="1" spans="1:10">
      <c r="A28" s="28" t="s">
        <v>691</v>
      </c>
      <c r="B28" s="28"/>
      <c r="C28" s="28"/>
      <c r="D28" s="28"/>
      <c r="E28" s="28"/>
      <c r="F28" s="28"/>
      <c r="G28" s="28"/>
      <c r="H28" s="28"/>
      <c r="I28" s="28"/>
      <c r="J28" s="28"/>
    </row>
    <row r="29" s="25" customFormat="1" spans="1:10">
      <c r="A29" s="28" t="s">
        <v>692</v>
      </c>
      <c r="B29" s="28"/>
      <c r="C29" s="28"/>
      <c r="D29" s="28"/>
      <c r="E29" s="28"/>
      <c r="F29" s="28"/>
      <c r="G29" s="28"/>
      <c r="H29" s="28"/>
      <c r="I29" s="28"/>
      <c r="J29" s="28"/>
    </row>
    <row r="30" s="25" customFormat="1" spans="1:10">
      <c r="A30" s="28" t="s">
        <v>693</v>
      </c>
      <c r="B30" s="28"/>
      <c r="C30" s="28"/>
      <c r="D30" s="28"/>
      <c r="E30" s="28"/>
      <c r="F30" s="28"/>
      <c r="G30" s="28"/>
      <c r="H30" s="28"/>
      <c r="I30" s="28"/>
      <c r="J30" s="28"/>
    </row>
  </sheetData>
  <mergeCells count="61">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10:C11"/>
    <mergeCell ref="C17:C18"/>
    <mergeCell ref="C22:C23"/>
    <mergeCell ref="D10:D11"/>
    <mergeCell ref="D17:D18"/>
    <mergeCell ref="D22:D23"/>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4"/>
  <sheetViews>
    <sheetView workbookViewId="0">
      <pane xSplit="4" ySplit="9" topLeftCell="E3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12" t="s">
        <v>113</v>
      </c>
    </row>
    <row r="2" ht="14.25" spans="12:12">
      <c r="L2" s="211" t="s">
        <v>114</v>
      </c>
    </row>
    <row r="3" ht="14.25" spans="1:12">
      <c r="A3" s="211" t="s">
        <v>2</v>
      </c>
      <c r="L3" s="211" t="s">
        <v>3</v>
      </c>
    </row>
    <row r="4" ht="19.5" customHeight="1" spans="1:12">
      <c r="A4" s="205" t="s">
        <v>6</v>
      </c>
      <c r="B4" s="205"/>
      <c r="C4" s="205"/>
      <c r="D4" s="205"/>
      <c r="E4" s="219" t="s">
        <v>97</v>
      </c>
      <c r="F4" s="219" t="s">
        <v>115</v>
      </c>
      <c r="G4" s="219" t="s">
        <v>116</v>
      </c>
      <c r="H4" s="219" t="s">
        <v>117</v>
      </c>
      <c r="I4" s="219"/>
      <c r="J4" s="219" t="s">
        <v>118</v>
      </c>
      <c r="K4" s="219" t="s">
        <v>119</v>
      </c>
      <c r="L4" s="219" t="s">
        <v>120</v>
      </c>
    </row>
    <row r="5" ht="19.5" customHeight="1" spans="1:12">
      <c r="A5" s="219" t="s">
        <v>121</v>
      </c>
      <c r="B5" s="219"/>
      <c r="C5" s="219"/>
      <c r="D5" s="205" t="s">
        <v>122</v>
      </c>
      <c r="E5" s="219"/>
      <c r="F5" s="219"/>
      <c r="G5" s="219"/>
      <c r="H5" s="219" t="s">
        <v>123</v>
      </c>
      <c r="I5" s="219" t="s">
        <v>124</v>
      </c>
      <c r="J5" s="219"/>
      <c r="K5" s="219"/>
      <c r="L5" s="219" t="s">
        <v>123</v>
      </c>
    </row>
    <row r="6" ht="19.5" customHeight="1" spans="1:12">
      <c r="A6" s="219"/>
      <c r="B6" s="219"/>
      <c r="C6" s="219"/>
      <c r="D6" s="205"/>
      <c r="E6" s="219"/>
      <c r="F6" s="219"/>
      <c r="G6" s="219"/>
      <c r="H6" s="219"/>
      <c r="I6" s="219"/>
      <c r="J6" s="219"/>
      <c r="K6" s="219"/>
      <c r="L6" s="219"/>
    </row>
    <row r="7" ht="19.5" customHeight="1" spans="1:12">
      <c r="A7" s="219"/>
      <c r="B7" s="219"/>
      <c r="C7" s="219"/>
      <c r="D7" s="205"/>
      <c r="E7" s="219"/>
      <c r="F7" s="219"/>
      <c r="G7" s="219"/>
      <c r="H7" s="219"/>
      <c r="I7" s="219"/>
      <c r="J7" s="219"/>
      <c r="K7" s="219"/>
      <c r="L7" s="219"/>
    </row>
    <row r="8" ht="19.5" customHeight="1" spans="1:12">
      <c r="A8" s="205" t="s">
        <v>125</v>
      </c>
      <c r="B8" s="205" t="s">
        <v>126</v>
      </c>
      <c r="C8" s="205" t="s">
        <v>127</v>
      </c>
      <c r="D8" s="205" t="s">
        <v>10</v>
      </c>
      <c r="E8" s="219" t="s">
        <v>11</v>
      </c>
      <c r="F8" s="219" t="s">
        <v>12</v>
      </c>
      <c r="G8" s="219" t="s">
        <v>20</v>
      </c>
      <c r="H8" s="219" t="s">
        <v>24</v>
      </c>
      <c r="I8" s="219" t="s">
        <v>28</v>
      </c>
      <c r="J8" s="219" t="s">
        <v>32</v>
      </c>
      <c r="K8" s="219" t="s">
        <v>36</v>
      </c>
      <c r="L8" s="219" t="s">
        <v>40</v>
      </c>
    </row>
    <row r="9" ht="19.5" customHeight="1" spans="1:12">
      <c r="A9" s="205"/>
      <c r="B9" s="205"/>
      <c r="C9" s="205"/>
      <c r="D9" s="205" t="s">
        <v>128</v>
      </c>
      <c r="E9" s="207">
        <v>20922872.02</v>
      </c>
      <c r="F9" s="207">
        <v>20448884.02</v>
      </c>
      <c r="G9" s="207">
        <v>0</v>
      </c>
      <c r="H9" s="207">
        <v>0</v>
      </c>
      <c r="I9" s="207">
        <v>0</v>
      </c>
      <c r="J9" s="207">
        <v>0</v>
      </c>
      <c r="K9" s="207">
        <v>0</v>
      </c>
      <c r="L9" s="207">
        <v>473988</v>
      </c>
    </row>
    <row r="10" ht="19.5" customHeight="1" spans="1:12">
      <c r="A10" s="206" t="s">
        <v>129</v>
      </c>
      <c r="B10" s="206"/>
      <c r="C10" s="206"/>
      <c r="D10" s="206" t="s">
        <v>130</v>
      </c>
      <c r="E10" s="207">
        <v>17198478.18</v>
      </c>
      <c r="F10" s="207">
        <v>16724490.18</v>
      </c>
      <c r="G10" s="207">
        <v>0</v>
      </c>
      <c r="H10" s="207">
        <v>0</v>
      </c>
      <c r="I10" s="207">
        <v>0</v>
      </c>
      <c r="J10" s="207">
        <v>0</v>
      </c>
      <c r="K10" s="207">
        <v>0</v>
      </c>
      <c r="L10" s="207">
        <v>473988</v>
      </c>
    </row>
    <row r="11" ht="19.5" customHeight="1" spans="1:12">
      <c r="A11" s="206" t="s">
        <v>131</v>
      </c>
      <c r="B11" s="206"/>
      <c r="C11" s="206"/>
      <c r="D11" s="206" t="s">
        <v>132</v>
      </c>
      <c r="E11" s="207">
        <v>4565729.04</v>
      </c>
      <c r="F11" s="207">
        <v>4111741.04</v>
      </c>
      <c r="G11" s="207">
        <v>0</v>
      </c>
      <c r="H11" s="207">
        <v>0</v>
      </c>
      <c r="I11" s="207">
        <v>0</v>
      </c>
      <c r="J11" s="207">
        <v>0</v>
      </c>
      <c r="K11" s="207">
        <v>0</v>
      </c>
      <c r="L11" s="207">
        <v>453988</v>
      </c>
    </row>
    <row r="12" ht="19.5" customHeight="1" spans="1:12">
      <c r="A12" s="206" t="s">
        <v>133</v>
      </c>
      <c r="B12" s="206"/>
      <c r="C12" s="206"/>
      <c r="D12" s="206" t="s">
        <v>134</v>
      </c>
      <c r="E12" s="207">
        <v>3789627.22</v>
      </c>
      <c r="F12" s="207">
        <v>3789627.22</v>
      </c>
      <c r="G12" s="207">
        <v>0</v>
      </c>
      <c r="H12" s="207">
        <v>0</v>
      </c>
      <c r="I12" s="207">
        <v>0</v>
      </c>
      <c r="J12" s="207">
        <v>0</v>
      </c>
      <c r="K12" s="207">
        <v>0</v>
      </c>
      <c r="L12" s="207">
        <v>0</v>
      </c>
    </row>
    <row r="13" ht="19.5" customHeight="1" spans="1:12">
      <c r="A13" s="206" t="s">
        <v>135</v>
      </c>
      <c r="B13" s="206"/>
      <c r="C13" s="206"/>
      <c r="D13" s="206" t="s">
        <v>136</v>
      </c>
      <c r="E13" s="207">
        <v>61900</v>
      </c>
      <c r="F13" s="207">
        <v>0</v>
      </c>
      <c r="G13" s="207">
        <v>0</v>
      </c>
      <c r="H13" s="207">
        <v>0</v>
      </c>
      <c r="I13" s="207">
        <v>0</v>
      </c>
      <c r="J13" s="207">
        <v>0</v>
      </c>
      <c r="K13" s="207">
        <v>0</v>
      </c>
      <c r="L13" s="207">
        <v>61900</v>
      </c>
    </row>
    <row r="14" ht="19.5" customHeight="1" spans="1:12">
      <c r="A14" s="206" t="s">
        <v>137</v>
      </c>
      <c r="B14" s="206"/>
      <c r="C14" s="206"/>
      <c r="D14" s="206" t="s">
        <v>138</v>
      </c>
      <c r="E14" s="207">
        <v>714201.82</v>
      </c>
      <c r="F14" s="207">
        <v>322113.82</v>
      </c>
      <c r="G14" s="207">
        <v>0</v>
      </c>
      <c r="H14" s="207">
        <v>0</v>
      </c>
      <c r="I14" s="207">
        <v>0</v>
      </c>
      <c r="J14" s="207">
        <v>0</v>
      </c>
      <c r="K14" s="207">
        <v>0</v>
      </c>
      <c r="L14" s="207">
        <v>392088</v>
      </c>
    </row>
    <row r="15" ht="19.5" customHeight="1" spans="1:12">
      <c r="A15" s="206" t="s">
        <v>139</v>
      </c>
      <c r="B15" s="206"/>
      <c r="C15" s="206"/>
      <c r="D15" s="206" t="s">
        <v>140</v>
      </c>
      <c r="E15" s="207">
        <v>6421755</v>
      </c>
      <c r="F15" s="207">
        <v>6401755</v>
      </c>
      <c r="G15" s="207">
        <v>0</v>
      </c>
      <c r="H15" s="207">
        <v>0</v>
      </c>
      <c r="I15" s="207">
        <v>0</v>
      </c>
      <c r="J15" s="207">
        <v>0</v>
      </c>
      <c r="K15" s="207">
        <v>0</v>
      </c>
      <c r="L15" s="207">
        <v>20000</v>
      </c>
    </row>
    <row r="16" ht="19.5" customHeight="1" spans="1:12">
      <c r="A16" s="206" t="s">
        <v>141</v>
      </c>
      <c r="B16" s="206"/>
      <c r="C16" s="206"/>
      <c r="D16" s="206" t="s">
        <v>142</v>
      </c>
      <c r="E16" s="207">
        <v>2283700</v>
      </c>
      <c r="F16" s="207">
        <v>2283700</v>
      </c>
      <c r="G16" s="207">
        <v>0</v>
      </c>
      <c r="H16" s="207">
        <v>0</v>
      </c>
      <c r="I16" s="207">
        <v>0</v>
      </c>
      <c r="J16" s="207">
        <v>0</v>
      </c>
      <c r="K16" s="207">
        <v>0</v>
      </c>
      <c r="L16" s="207">
        <v>0</v>
      </c>
    </row>
    <row r="17" ht="19.5" customHeight="1" spans="1:12">
      <c r="A17" s="206" t="s">
        <v>143</v>
      </c>
      <c r="B17" s="206"/>
      <c r="C17" s="206"/>
      <c r="D17" s="206" t="s">
        <v>144</v>
      </c>
      <c r="E17" s="207">
        <v>1941446</v>
      </c>
      <c r="F17" s="207">
        <v>1941446</v>
      </c>
      <c r="G17" s="207">
        <v>0</v>
      </c>
      <c r="H17" s="207">
        <v>0</v>
      </c>
      <c r="I17" s="207">
        <v>0</v>
      </c>
      <c r="J17" s="207">
        <v>0</v>
      </c>
      <c r="K17" s="207">
        <v>0</v>
      </c>
      <c r="L17" s="207">
        <v>0</v>
      </c>
    </row>
    <row r="18" ht="19.5" customHeight="1" spans="1:12">
      <c r="A18" s="206" t="s">
        <v>145</v>
      </c>
      <c r="B18" s="206"/>
      <c r="C18" s="206"/>
      <c r="D18" s="206" t="s">
        <v>146</v>
      </c>
      <c r="E18" s="207">
        <v>1873609</v>
      </c>
      <c r="F18" s="207">
        <v>1873609</v>
      </c>
      <c r="G18" s="207">
        <v>0</v>
      </c>
      <c r="H18" s="207">
        <v>0</v>
      </c>
      <c r="I18" s="207">
        <v>0</v>
      </c>
      <c r="J18" s="207">
        <v>0</v>
      </c>
      <c r="K18" s="207">
        <v>0</v>
      </c>
      <c r="L18" s="207">
        <v>0</v>
      </c>
    </row>
    <row r="19" ht="19.5" customHeight="1" spans="1:12">
      <c r="A19" s="206" t="s">
        <v>147</v>
      </c>
      <c r="B19" s="206"/>
      <c r="C19" s="206"/>
      <c r="D19" s="206" t="s">
        <v>148</v>
      </c>
      <c r="E19" s="207">
        <v>323000</v>
      </c>
      <c r="F19" s="207">
        <v>303000</v>
      </c>
      <c r="G19" s="207">
        <v>0</v>
      </c>
      <c r="H19" s="207">
        <v>0</v>
      </c>
      <c r="I19" s="207">
        <v>0</v>
      </c>
      <c r="J19" s="207">
        <v>0</v>
      </c>
      <c r="K19" s="207">
        <v>0</v>
      </c>
      <c r="L19" s="207">
        <v>20000</v>
      </c>
    </row>
    <row r="20" ht="19.5" customHeight="1" spans="1:12">
      <c r="A20" s="206" t="s">
        <v>149</v>
      </c>
      <c r="B20" s="206"/>
      <c r="C20" s="206"/>
      <c r="D20" s="206" t="s">
        <v>150</v>
      </c>
      <c r="E20" s="207">
        <v>3959000</v>
      </c>
      <c r="F20" s="207">
        <v>3959000</v>
      </c>
      <c r="G20" s="207">
        <v>0</v>
      </c>
      <c r="H20" s="207">
        <v>0</v>
      </c>
      <c r="I20" s="207">
        <v>0</v>
      </c>
      <c r="J20" s="207">
        <v>0</v>
      </c>
      <c r="K20" s="207">
        <v>0</v>
      </c>
      <c r="L20" s="207">
        <v>0</v>
      </c>
    </row>
    <row r="21" ht="19.5" customHeight="1" spans="1:12">
      <c r="A21" s="206" t="s">
        <v>151</v>
      </c>
      <c r="B21" s="206"/>
      <c r="C21" s="206"/>
      <c r="D21" s="206" t="s">
        <v>152</v>
      </c>
      <c r="E21" s="207">
        <v>3959000</v>
      </c>
      <c r="F21" s="207">
        <v>3959000</v>
      </c>
      <c r="G21" s="207">
        <v>0</v>
      </c>
      <c r="H21" s="207">
        <v>0</v>
      </c>
      <c r="I21" s="207">
        <v>0</v>
      </c>
      <c r="J21" s="207">
        <v>0</v>
      </c>
      <c r="K21" s="207">
        <v>0</v>
      </c>
      <c r="L21" s="207">
        <v>0</v>
      </c>
    </row>
    <row r="22" ht="19.5" customHeight="1" spans="1:12">
      <c r="A22" s="206" t="s">
        <v>153</v>
      </c>
      <c r="B22" s="206"/>
      <c r="C22" s="206"/>
      <c r="D22" s="206" t="s">
        <v>154</v>
      </c>
      <c r="E22" s="207">
        <v>2251994.14</v>
      </c>
      <c r="F22" s="207">
        <v>2251994.14</v>
      </c>
      <c r="G22" s="207">
        <v>0</v>
      </c>
      <c r="H22" s="207">
        <v>0</v>
      </c>
      <c r="I22" s="207">
        <v>0</v>
      </c>
      <c r="J22" s="207">
        <v>0</v>
      </c>
      <c r="K22" s="207">
        <v>0</v>
      </c>
      <c r="L22" s="207">
        <v>0</v>
      </c>
    </row>
    <row r="23" ht="19.5" customHeight="1" spans="1:12">
      <c r="A23" s="206" t="s">
        <v>155</v>
      </c>
      <c r="B23" s="206"/>
      <c r="C23" s="206"/>
      <c r="D23" s="206" t="s">
        <v>156</v>
      </c>
      <c r="E23" s="207">
        <v>2251994.14</v>
      </c>
      <c r="F23" s="207">
        <v>2251994.14</v>
      </c>
      <c r="G23" s="207">
        <v>0</v>
      </c>
      <c r="H23" s="207">
        <v>0</v>
      </c>
      <c r="I23" s="207">
        <v>0</v>
      </c>
      <c r="J23" s="207">
        <v>0</v>
      </c>
      <c r="K23" s="207">
        <v>0</v>
      </c>
      <c r="L23" s="207">
        <v>0</v>
      </c>
    </row>
    <row r="24" ht="19.5" customHeight="1" spans="1:12">
      <c r="A24" s="206" t="s">
        <v>157</v>
      </c>
      <c r="B24" s="206"/>
      <c r="C24" s="206"/>
      <c r="D24" s="206" t="s">
        <v>158</v>
      </c>
      <c r="E24" s="207">
        <v>1889985.08</v>
      </c>
      <c r="F24" s="207">
        <v>1889985.08</v>
      </c>
      <c r="G24" s="207">
        <v>0</v>
      </c>
      <c r="H24" s="207">
        <v>0</v>
      </c>
      <c r="I24" s="207">
        <v>0</v>
      </c>
      <c r="J24" s="207">
        <v>0</v>
      </c>
      <c r="K24" s="207">
        <v>0</v>
      </c>
      <c r="L24" s="207">
        <v>0</v>
      </c>
    </row>
    <row r="25" ht="19.5" customHeight="1" spans="1:12">
      <c r="A25" s="206" t="s">
        <v>159</v>
      </c>
      <c r="B25" s="206"/>
      <c r="C25" s="206"/>
      <c r="D25" s="206" t="s">
        <v>160</v>
      </c>
      <c r="E25" s="207">
        <v>1889985.08</v>
      </c>
      <c r="F25" s="207">
        <v>1889985.08</v>
      </c>
      <c r="G25" s="207">
        <v>0</v>
      </c>
      <c r="H25" s="207">
        <v>0</v>
      </c>
      <c r="I25" s="207">
        <v>0</v>
      </c>
      <c r="J25" s="207">
        <v>0</v>
      </c>
      <c r="K25" s="207">
        <v>0</v>
      </c>
      <c r="L25" s="207">
        <v>0</v>
      </c>
    </row>
    <row r="26" ht="19.5" customHeight="1" spans="1:12">
      <c r="A26" s="206" t="s">
        <v>161</v>
      </c>
      <c r="B26" s="206"/>
      <c r="C26" s="206"/>
      <c r="D26" s="206" t="s">
        <v>162</v>
      </c>
      <c r="E26" s="207">
        <v>1589757.4</v>
      </c>
      <c r="F26" s="207">
        <v>1589757.4</v>
      </c>
      <c r="G26" s="207">
        <v>0</v>
      </c>
      <c r="H26" s="207">
        <v>0</v>
      </c>
      <c r="I26" s="207">
        <v>0</v>
      </c>
      <c r="J26" s="207">
        <v>0</v>
      </c>
      <c r="K26" s="207">
        <v>0</v>
      </c>
      <c r="L26" s="207">
        <v>0</v>
      </c>
    </row>
    <row r="27" ht="19.5" customHeight="1" spans="1:12">
      <c r="A27" s="206" t="s">
        <v>163</v>
      </c>
      <c r="B27" s="206"/>
      <c r="C27" s="206"/>
      <c r="D27" s="206" t="s">
        <v>164</v>
      </c>
      <c r="E27" s="207">
        <v>276917.44</v>
      </c>
      <c r="F27" s="207">
        <v>276917.44</v>
      </c>
      <c r="G27" s="207">
        <v>0</v>
      </c>
      <c r="H27" s="207">
        <v>0</v>
      </c>
      <c r="I27" s="207">
        <v>0</v>
      </c>
      <c r="J27" s="207">
        <v>0</v>
      </c>
      <c r="K27" s="207">
        <v>0</v>
      </c>
      <c r="L27" s="207">
        <v>0</v>
      </c>
    </row>
    <row r="28" ht="19.5" customHeight="1" spans="1:12">
      <c r="A28" s="206" t="s">
        <v>165</v>
      </c>
      <c r="B28" s="206"/>
      <c r="C28" s="206"/>
      <c r="D28" s="206" t="s">
        <v>166</v>
      </c>
      <c r="E28" s="207">
        <v>23310.24</v>
      </c>
      <c r="F28" s="207">
        <v>23310.24</v>
      </c>
      <c r="G28" s="207">
        <v>0</v>
      </c>
      <c r="H28" s="207">
        <v>0</v>
      </c>
      <c r="I28" s="207">
        <v>0</v>
      </c>
      <c r="J28" s="207">
        <v>0</v>
      </c>
      <c r="K28" s="207">
        <v>0</v>
      </c>
      <c r="L28" s="207">
        <v>0</v>
      </c>
    </row>
    <row r="29" ht="19.5" customHeight="1" spans="1:12">
      <c r="A29" s="206" t="s">
        <v>167</v>
      </c>
      <c r="B29" s="206"/>
      <c r="C29" s="206"/>
      <c r="D29" s="206" t="s">
        <v>168</v>
      </c>
      <c r="E29" s="207">
        <v>284593.83</v>
      </c>
      <c r="F29" s="207">
        <v>284593.83</v>
      </c>
      <c r="G29" s="207">
        <v>0</v>
      </c>
      <c r="H29" s="207">
        <v>0</v>
      </c>
      <c r="I29" s="207">
        <v>0</v>
      </c>
      <c r="J29" s="207">
        <v>0</v>
      </c>
      <c r="K29" s="207">
        <v>0</v>
      </c>
      <c r="L29" s="207">
        <v>0</v>
      </c>
    </row>
    <row r="30" ht="19.5" customHeight="1" spans="1:12">
      <c r="A30" s="206" t="s">
        <v>169</v>
      </c>
      <c r="B30" s="206"/>
      <c r="C30" s="206"/>
      <c r="D30" s="206" t="s">
        <v>170</v>
      </c>
      <c r="E30" s="207">
        <v>284593.83</v>
      </c>
      <c r="F30" s="207">
        <v>284593.83</v>
      </c>
      <c r="G30" s="207">
        <v>0</v>
      </c>
      <c r="H30" s="207">
        <v>0</v>
      </c>
      <c r="I30" s="207">
        <v>0</v>
      </c>
      <c r="J30" s="207">
        <v>0</v>
      </c>
      <c r="K30" s="207">
        <v>0</v>
      </c>
      <c r="L30" s="207">
        <v>0</v>
      </c>
    </row>
    <row r="31" ht="19.5" customHeight="1" spans="1:12">
      <c r="A31" s="206" t="s">
        <v>171</v>
      </c>
      <c r="B31" s="206"/>
      <c r="C31" s="206"/>
      <c r="D31" s="206" t="s">
        <v>172</v>
      </c>
      <c r="E31" s="207">
        <v>120744.42</v>
      </c>
      <c r="F31" s="207">
        <v>120744.42</v>
      </c>
      <c r="G31" s="207">
        <v>0</v>
      </c>
      <c r="H31" s="207">
        <v>0</v>
      </c>
      <c r="I31" s="207">
        <v>0</v>
      </c>
      <c r="J31" s="207">
        <v>0</v>
      </c>
      <c r="K31" s="207">
        <v>0</v>
      </c>
      <c r="L31" s="207">
        <v>0</v>
      </c>
    </row>
    <row r="32" ht="19.5" customHeight="1" spans="1:12">
      <c r="A32" s="206" t="s">
        <v>173</v>
      </c>
      <c r="B32" s="206"/>
      <c r="C32" s="206"/>
      <c r="D32" s="206" t="s">
        <v>174</v>
      </c>
      <c r="E32" s="207">
        <v>143606.13</v>
      </c>
      <c r="F32" s="207">
        <v>143606.13</v>
      </c>
      <c r="G32" s="207">
        <v>0</v>
      </c>
      <c r="H32" s="207">
        <v>0</v>
      </c>
      <c r="I32" s="207">
        <v>0</v>
      </c>
      <c r="J32" s="207">
        <v>0</v>
      </c>
      <c r="K32" s="207">
        <v>0</v>
      </c>
      <c r="L32" s="207">
        <v>0</v>
      </c>
    </row>
    <row r="33" ht="19.5" customHeight="1" spans="1:12">
      <c r="A33" s="206" t="s">
        <v>175</v>
      </c>
      <c r="B33" s="206"/>
      <c r="C33" s="206"/>
      <c r="D33" s="206" t="s">
        <v>176</v>
      </c>
      <c r="E33" s="207">
        <v>20243.28</v>
      </c>
      <c r="F33" s="207">
        <v>20243.28</v>
      </c>
      <c r="G33" s="207">
        <v>0</v>
      </c>
      <c r="H33" s="207">
        <v>0</v>
      </c>
      <c r="I33" s="207">
        <v>0</v>
      </c>
      <c r="J33" s="207">
        <v>0</v>
      </c>
      <c r="K33" s="207">
        <v>0</v>
      </c>
      <c r="L33" s="207">
        <v>0</v>
      </c>
    </row>
    <row r="34" ht="19.5" customHeight="1" spans="1:12">
      <c r="A34" s="206" t="s">
        <v>177</v>
      </c>
      <c r="B34" s="206"/>
      <c r="C34" s="206"/>
      <c r="D34" s="206" t="s">
        <v>178</v>
      </c>
      <c r="E34" s="207">
        <v>3535.73</v>
      </c>
      <c r="F34" s="207">
        <v>3535.73</v>
      </c>
      <c r="G34" s="207">
        <v>0</v>
      </c>
      <c r="H34" s="207">
        <v>0</v>
      </c>
      <c r="I34" s="207">
        <v>0</v>
      </c>
      <c r="J34" s="207">
        <v>0</v>
      </c>
      <c r="K34" s="207">
        <v>0</v>
      </c>
      <c r="L34" s="207">
        <v>0</v>
      </c>
    </row>
    <row r="35" ht="19.5" customHeight="1" spans="1:12">
      <c r="A35" s="206" t="s">
        <v>179</v>
      </c>
      <c r="B35" s="206"/>
      <c r="C35" s="206"/>
      <c r="D35" s="206" t="s">
        <v>180</v>
      </c>
      <c r="E35" s="207">
        <v>3535.73</v>
      </c>
      <c r="F35" s="207">
        <v>3535.73</v>
      </c>
      <c r="G35" s="207">
        <v>0</v>
      </c>
      <c r="H35" s="207">
        <v>0</v>
      </c>
      <c r="I35" s="207">
        <v>0</v>
      </c>
      <c r="J35" s="207">
        <v>0</v>
      </c>
      <c r="K35" s="207">
        <v>0</v>
      </c>
      <c r="L35" s="207">
        <v>0</v>
      </c>
    </row>
    <row r="36" ht="19.5" customHeight="1" spans="1:12">
      <c r="A36" s="206" t="s">
        <v>181</v>
      </c>
      <c r="B36" s="206"/>
      <c r="C36" s="206"/>
      <c r="D36" s="206" t="s">
        <v>182</v>
      </c>
      <c r="E36" s="207">
        <v>2815.47</v>
      </c>
      <c r="F36" s="207">
        <v>2815.47</v>
      </c>
      <c r="G36" s="207">
        <v>0</v>
      </c>
      <c r="H36" s="207">
        <v>0</v>
      </c>
      <c r="I36" s="207">
        <v>0</v>
      </c>
      <c r="J36" s="207">
        <v>0</v>
      </c>
      <c r="K36" s="207">
        <v>0</v>
      </c>
      <c r="L36" s="207">
        <v>0</v>
      </c>
    </row>
    <row r="37" ht="19.5" customHeight="1" spans="1:12">
      <c r="A37" s="206" t="s">
        <v>183</v>
      </c>
      <c r="B37" s="206"/>
      <c r="C37" s="206"/>
      <c r="D37" s="206" t="s">
        <v>184</v>
      </c>
      <c r="E37" s="207">
        <v>720.26</v>
      </c>
      <c r="F37" s="207">
        <v>720.26</v>
      </c>
      <c r="G37" s="207">
        <v>0</v>
      </c>
      <c r="H37" s="207">
        <v>0</v>
      </c>
      <c r="I37" s="207">
        <v>0</v>
      </c>
      <c r="J37" s="207">
        <v>0</v>
      </c>
      <c r="K37" s="207">
        <v>0</v>
      </c>
      <c r="L37" s="207">
        <v>0</v>
      </c>
    </row>
    <row r="38" ht="19.5" customHeight="1" spans="1:12">
      <c r="A38" s="206" t="s">
        <v>185</v>
      </c>
      <c r="B38" s="206"/>
      <c r="C38" s="206"/>
      <c r="D38" s="206" t="s">
        <v>186</v>
      </c>
      <c r="E38" s="207">
        <v>291056</v>
      </c>
      <c r="F38" s="207">
        <v>291056</v>
      </c>
      <c r="G38" s="207">
        <v>0</v>
      </c>
      <c r="H38" s="207">
        <v>0</v>
      </c>
      <c r="I38" s="207">
        <v>0</v>
      </c>
      <c r="J38" s="207">
        <v>0</v>
      </c>
      <c r="K38" s="207">
        <v>0</v>
      </c>
      <c r="L38" s="207">
        <v>0</v>
      </c>
    </row>
    <row r="39" ht="19.5" customHeight="1" spans="1:12">
      <c r="A39" s="206" t="s">
        <v>187</v>
      </c>
      <c r="B39" s="206"/>
      <c r="C39" s="206"/>
      <c r="D39" s="206" t="s">
        <v>188</v>
      </c>
      <c r="E39" s="207">
        <v>291056</v>
      </c>
      <c r="F39" s="207">
        <v>291056</v>
      </c>
      <c r="G39" s="207">
        <v>0</v>
      </c>
      <c r="H39" s="207">
        <v>0</v>
      </c>
      <c r="I39" s="207">
        <v>0</v>
      </c>
      <c r="J39" s="207">
        <v>0</v>
      </c>
      <c r="K39" s="207">
        <v>0</v>
      </c>
      <c r="L39" s="207">
        <v>0</v>
      </c>
    </row>
    <row r="40" ht="19.5" customHeight="1" spans="1:12">
      <c r="A40" s="206" t="s">
        <v>189</v>
      </c>
      <c r="B40" s="206"/>
      <c r="C40" s="206"/>
      <c r="D40" s="206" t="s">
        <v>190</v>
      </c>
      <c r="E40" s="207">
        <v>291056</v>
      </c>
      <c r="F40" s="207">
        <v>291056</v>
      </c>
      <c r="G40" s="207">
        <v>0</v>
      </c>
      <c r="H40" s="207">
        <v>0</v>
      </c>
      <c r="I40" s="207">
        <v>0</v>
      </c>
      <c r="J40" s="207">
        <v>0</v>
      </c>
      <c r="K40" s="207">
        <v>0</v>
      </c>
      <c r="L40" s="207">
        <v>0</v>
      </c>
    </row>
    <row r="41" ht="19.5" customHeight="1" spans="1:12">
      <c r="A41" s="206" t="s">
        <v>191</v>
      </c>
      <c r="B41" s="206"/>
      <c r="C41" s="206"/>
      <c r="D41" s="206" t="s">
        <v>192</v>
      </c>
      <c r="E41" s="207">
        <v>1255223.2</v>
      </c>
      <c r="F41" s="207">
        <v>1255223.2</v>
      </c>
      <c r="G41" s="207">
        <v>0</v>
      </c>
      <c r="H41" s="207">
        <v>0</v>
      </c>
      <c r="I41" s="207">
        <v>0</v>
      </c>
      <c r="J41" s="207">
        <v>0</v>
      </c>
      <c r="K41" s="207">
        <v>0</v>
      </c>
      <c r="L41" s="207">
        <v>0</v>
      </c>
    </row>
    <row r="42" ht="19.5" customHeight="1" spans="1:12">
      <c r="A42" s="206" t="s">
        <v>193</v>
      </c>
      <c r="B42" s="206"/>
      <c r="C42" s="206"/>
      <c r="D42" s="206" t="s">
        <v>194</v>
      </c>
      <c r="E42" s="207">
        <v>1255223.2</v>
      </c>
      <c r="F42" s="207">
        <v>1255223.2</v>
      </c>
      <c r="G42" s="207">
        <v>0</v>
      </c>
      <c r="H42" s="207">
        <v>0</v>
      </c>
      <c r="I42" s="207">
        <v>0</v>
      </c>
      <c r="J42" s="207">
        <v>0</v>
      </c>
      <c r="K42" s="207">
        <v>0</v>
      </c>
      <c r="L42" s="207">
        <v>0</v>
      </c>
    </row>
    <row r="43" ht="19.5" customHeight="1" spans="1:12">
      <c r="A43" s="206" t="s">
        <v>195</v>
      </c>
      <c r="B43" s="206"/>
      <c r="C43" s="206"/>
      <c r="D43" s="206" t="s">
        <v>196</v>
      </c>
      <c r="E43" s="207">
        <v>1255223.2</v>
      </c>
      <c r="F43" s="207">
        <v>1255223.2</v>
      </c>
      <c r="G43" s="207">
        <v>0</v>
      </c>
      <c r="H43" s="207">
        <v>0</v>
      </c>
      <c r="I43" s="207">
        <v>0</v>
      </c>
      <c r="J43" s="207">
        <v>0</v>
      </c>
      <c r="K43" s="207">
        <v>0</v>
      </c>
      <c r="L43" s="207">
        <v>0</v>
      </c>
    </row>
    <row r="44" ht="19.5" customHeight="1" spans="1:12">
      <c r="A44" s="206" t="s">
        <v>197</v>
      </c>
      <c r="B44" s="206"/>
      <c r="C44" s="206"/>
      <c r="D44" s="206"/>
      <c r="E44" s="206"/>
      <c r="F44" s="206"/>
      <c r="G44" s="206"/>
      <c r="H44" s="206"/>
      <c r="I44" s="206"/>
      <c r="J44" s="206"/>
      <c r="K44" s="206"/>
      <c r="L44" s="206"/>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P10" sqref="P10"/>
    </sheetView>
  </sheetViews>
  <sheetFormatPr defaultColWidth="9" defaultRowHeight="13.5"/>
  <cols>
    <col min="1" max="1" width="9" style="1"/>
    <col min="2" max="2" width="13.25" style="1" customWidth="1"/>
    <col min="3" max="3" width="17.625" style="1" customWidth="1"/>
    <col min="4" max="4" width="9" style="1"/>
    <col min="5" max="5" width="15.125" style="1" customWidth="1"/>
    <col min="6" max="6" width="9" style="1"/>
    <col min="7" max="7" width="12" style="1" customWidth="1"/>
    <col min="8"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72" t="s">
        <v>767</v>
      </c>
      <c r="J2" s="72"/>
    </row>
    <row r="3" s="1" customFormat="1" ht="24" spans="1:10">
      <c r="A3" s="3" t="s">
        <v>2</v>
      </c>
      <c r="B3" s="3"/>
      <c r="C3" s="3"/>
      <c r="D3" s="3"/>
      <c r="E3" s="2"/>
      <c r="F3" s="2"/>
      <c r="G3" s="2"/>
      <c r="H3" s="2"/>
      <c r="I3" s="73" t="s">
        <v>643</v>
      </c>
      <c r="J3" s="73"/>
    </row>
    <row r="4" s="1" customFormat="1" ht="22" customHeight="1" spans="1:10">
      <c r="A4" s="4" t="s">
        <v>644</v>
      </c>
      <c r="B4" s="4" t="s">
        <v>768</v>
      </c>
      <c r="C4" s="4"/>
      <c r="D4" s="4"/>
      <c r="E4" s="4"/>
      <c r="F4" s="4"/>
      <c r="G4" s="4"/>
      <c r="H4" s="4"/>
      <c r="I4" s="4"/>
      <c r="J4" s="4"/>
    </row>
    <row r="5" s="1" customFormat="1" ht="15" customHeight="1" spans="1:10">
      <c r="A5" s="4" t="s">
        <v>646</v>
      </c>
      <c r="B5" s="5" t="s">
        <v>566</v>
      </c>
      <c r="C5" s="5"/>
      <c r="D5" s="5"/>
      <c r="E5" s="20" t="s">
        <v>769</v>
      </c>
      <c r="F5" s="4" t="s">
        <v>566</v>
      </c>
      <c r="G5" s="4"/>
      <c r="H5" s="4"/>
      <c r="I5" s="4"/>
      <c r="J5" s="4"/>
    </row>
    <row r="6" s="1" customFormat="1" ht="14.25" spans="1:10">
      <c r="A6" s="4"/>
      <c r="B6" s="5"/>
      <c r="C6" s="5"/>
      <c r="D6" s="5"/>
      <c r="E6" s="21"/>
      <c r="F6" s="4"/>
      <c r="G6" s="4"/>
      <c r="H6" s="4"/>
      <c r="I6" s="4"/>
      <c r="J6" s="4"/>
    </row>
    <row r="7" s="1" customFormat="1" ht="15" customHeight="1" spans="1:10">
      <c r="A7" s="4" t="s">
        <v>648</v>
      </c>
      <c r="B7" s="4"/>
      <c r="C7" s="20" t="s">
        <v>770</v>
      </c>
      <c r="D7" s="20" t="s">
        <v>771</v>
      </c>
      <c r="E7" s="20" t="s">
        <v>772</v>
      </c>
      <c r="F7" s="4" t="s">
        <v>652</v>
      </c>
      <c r="G7" s="4"/>
      <c r="H7" s="4" t="s">
        <v>653</v>
      </c>
      <c r="I7" s="4" t="s">
        <v>654</v>
      </c>
      <c r="J7" s="4"/>
    </row>
    <row r="8" s="1" customFormat="1" spans="1:10">
      <c r="A8" s="4"/>
      <c r="B8" s="4"/>
      <c r="C8" s="21"/>
      <c r="D8" s="21"/>
      <c r="E8" s="21"/>
      <c r="F8" s="4"/>
      <c r="G8" s="4"/>
      <c r="H8" s="4"/>
      <c r="I8" s="4"/>
      <c r="J8" s="4"/>
    </row>
    <row r="9" s="1" customFormat="1" ht="27" customHeight="1" spans="1:10">
      <c r="A9" s="4"/>
      <c r="B9" s="4" t="s">
        <v>579</v>
      </c>
      <c r="C9" s="7">
        <v>15</v>
      </c>
      <c r="D9" s="7">
        <v>15</v>
      </c>
      <c r="E9" s="10">
        <v>12.30585</v>
      </c>
      <c r="F9" s="4">
        <v>10</v>
      </c>
      <c r="G9" s="4"/>
      <c r="H9" s="8">
        <f>E9/D9</f>
        <v>0.82039</v>
      </c>
      <c r="I9" s="4">
        <v>8.2</v>
      </c>
      <c r="J9" s="4"/>
    </row>
    <row r="10" s="1" customFormat="1" ht="15" customHeight="1" spans="1:10">
      <c r="A10" s="4"/>
      <c r="B10" s="9" t="s">
        <v>580</v>
      </c>
      <c r="C10" s="7">
        <v>15</v>
      </c>
      <c r="D10" s="7">
        <v>15</v>
      </c>
      <c r="E10" s="10">
        <v>12.30585</v>
      </c>
      <c r="F10" s="4" t="s">
        <v>485</v>
      </c>
      <c r="G10" s="4"/>
      <c r="H10" s="4" t="s">
        <v>485</v>
      </c>
      <c r="I10" s="4" t="s">
        <v>485</v>
      </c>
      <c r="J10" s="4"/>
    </row>
    <row r="11" s="1" customFormat="1" ht="28.5" spans="1:10">
      <c r="A11" s="4"/>
      <c r="B11" s="11" t="s">
        <v>581</v>
      </c>
      <c r="C11" s="7"/>
      <c r="D11" s="7"/>
      <c r="E11" s="10"/>
      <c r="F11" s="4"/>
      <c r="G11" s="4"/>
      <c r="H11" s="4"/>
      <c r="I11" s="4"/>
      <c r="J11" s="4"/>
    </row>
    <row r="12" s="1" customFormat="1" ht="27" customHeight="1" spans="1:10">
      <c r="A12" s="4"/>
      <c r="B12" s="11" t="s">
        <v>582</v>
      </c>
      <c r="C12" s="4"/>
      <c r="D12" s="11"/>
      <c r="E12" s="11"/>
      <c r="F12" s="4" t="s">
        <v>485</v>
      </c>
      <c r="G12" s="4"/>
      <c r="H12" s="4" t="s">
        <v>485</v>
      </c>
      <c r="I12" s="4" t="s">
        <v>485</v>
      </c>
      <c r="J12" s="4"/>
    </row>
    <row r="13" s="1" customFormat="1" ht="27" customHeight="1" spans="1:10">
      <c r="A13" s="4"/>
      <c r="B13" s="11" t="s">
        <v>697</v>
      </c>
      <c r="C13" s="4"/>
      <c r="D13" s="4"/>
      <c r="E13" s="9"/>
      <c r="F13" s="4" t="s">
        <v>485</v>
      </c>
      <c r="G13" s="4"/>
      <c r="H13" s="4" t="s">
        <v>485</v>
      </c>
      <c r="I13" s="4" t="s">
        <v>485</v>
      </c>
      <c r="J13" s="4"/>
    </row>
    <row r="14" s="1" customFormat="1" ht="19" customHeight="1" spans="1:10">
      <c r="A14" s="4" t="s">
        <v>656</v>
      </c>
      <c r="B14" s="4"/>
      <c r="C14" s="4"/>
      <c r="D14" s="4"/>
      <c r="E14" s="4"/>
      <c r="F14" s="4"/>
      <c r="G14" s="4" t="s">
        <v>657</v>
      </c>
      <c r="H14" s="4"/>
      <c r="I14" s="4"/>
      <c r="J14" s="4"/>
    </row>
    <row r="15" s="1" customFormat="1" ht="72" customHeight="1" spans="1:10">
      <c r="A15" s="4" t="s">
        <v>658</v>
      </c>
      <c r="B15" s="4" t="s">
        <v>773</v>
      </c>
      <c r="C15" s="4"/>
      <c r="D15" s="4"/>
      <c r="E15" s="4"/>
      <c r="F15" s="4"/>
      <c r="G15" s="4" t="s">
        <v>774</v>
      </c>
      <c r="H15" s="4"/>
      <c r="I15" s="4"/>
      <c r="J15" s="4"/>
    </row>
    <row r="16" s="1" customFormat="1" ht="36" customHeight="1" spans="1:10">
      <c r="A16" s="4" t="s">
        <v>588</v>
      </c>
      <c r="B16" s="4"/>
      <c r="C16" s="4"/>
      <c r="D16" s="4" t="s">
        <v>661</v>
      </c>
      <c r="E16" s="4"/>
      <c r="F16" s="4"/>
      <c r="G16" s="4" t="s">
        <v>662</v>
      </c>
      <c r="H16" s="4"/>
      <c r="I16" s="4"/>
      <c r="J16" s="4"/>
    </row>
    <row r="17" s="1" customFormat="1" ht="24.75" customHeight="1" spans="1:10">
      <c r="A17" s="4" t="s">
        <v>594</v>
      </c>
      <c r="B17" s="4" t="s">
        <v>595</v>
      </c>
      <c r="C17" s="20" t="s">
        <v>775</v>
      </c>
      <c r="D17" s="20" t="s">
        <v>740</v>
      </c>
      <c r="E17" s="4" t="s">
        <v>590</v>
      </c>
      <c r="F17" s="20" t="s">
        <v>741</v>
      </c>
      <c r="G17" s="20" t="s">
        <v>776</v>
      </c>
      <c r="H17" s="4" t="s">
        <v>652</v>
      </c>
      <c r="I17" s="4" t="s">
        <v>654</v>
      </c>
      <c r="J17" s="4" t="s">
        <v>593</v>
      </c>
    </row>
    <row r="18" s="1" customFormat="1" ht="14.25" spans="1:10">
      <c r="A18" s="4"/>
      <c r="B18" s="4"/>
      <c r="C18" s="21"/>
      <c r="D18" s="21"/>
      <c r="E18" s="4"/>
      <c r="F18" s="21"/>
      <c r="G18" s="21"/>
      <c r="H18" s="4"/>
      <c r="I18" s="4"/>
      <c r="J18" s="4"/>
    </row>
    <row r="19" s="1" customFormat="1" ht="37.8" customHeight="1" spans="1:10">
      <c r="A19" s="4" t="s">
        <v>666</v>
      </c>
      <c r="B19" s="4" t="s">
        <v>598</v>
      </c>
      <c r="C19" s="5" t="s">
        <v>777</v>
      </c>
      <c r="D19" s="4" t="s">
        <v>668</v>
      </c>
      <c r="E19" s="4">
        <v>1</v>
      </c>
      <c r="F19" s="4" t="s">
        <v>127</v>
      </c>
      <c r="G19" s="4" t="s">
        <v>744</v>
      </c>
      <c r="H19" s="4">
        <v>20</v>
      </c>
      <c r="I19" s="4">
        <v>20</v>
      </c>
      <c r="J19" s="4"/>
    </row>
    <row r="20" s="1" customFormat="1" ht="37.8" customHeight="1" spans="1:10">
      <c r="A20" s="4"/>
      <c r="B20" s="4" t="s">
        <v>598</v>
      </c>
      <c r="C20" s="5" t="s">
        <v>778</v>
      </c>
      <c r="D20" s="4" t="s">
        <v>668</v>
      </c>
      <c r="E20" s="4">
        <v>1</v>
      </c>
      <c r="F20" s="4" t="s">
        <v>779</v>
      </c>
      <c r="G20" s="4">
        <v>1</v>
      </c>
      <c r="H20" s="4">
        <v>20</v>
      </c>
      <c r="I20" s="4">
        <v>20</v>
      </c>
      <c r="J20" s="4"/>
    </row>
    <row r="21" s="1" customFormat="1" ht="30" customHeight="1" spans="1:10">
      <c r="A21" s="4"/>
      <c r="B21" s="4" t="s">
        <v>623</v>
      </c>
      <c r="C21" s="5" t="s">
        <v>780</v>
      </c>
      <c r="D21" s="4" t="s">
        <v>668</v>
      </c>
      <c r="E21" s="4">
        <v>100</v>
      </c>
      <c r="F21" s="4" t="s">
        <v>613</v>
      </c>
      <c r="G21" s="12">
        <v>1</v>
      </c>
      <c r="H21" s="4">
        <v>10</v>
      </c>
      <c r="I21" s="4">
        <v>10</v>
      </c>
      <c r="J21" s="4"/>
    </row>
    <row r="22" s="1" customFormat="1" ht="48" customHeight="1" spans="1:10">
      <c r="A22" s="4" t="s">
        <v>677</v>
      </c>
      <c r="B22" s="4" t="s">
        <v>626</v>
      </c>
      <c r="C22" s="5" t="s">
        <v>781</v>
      </c>
      <c r="D22" s="4" t="s">
        <v>620</v>
      </c>
      <c r="E22" s="4">
        <v>80</v>
      </c>
      <c r="F22" s="4" t="s">
        <v>613</v>
      </c>
      <c r="G22" s="12">
        <v>0.8</v>
      </c>
      <c r="H22" s="13">
        <v>15</v>
      </c>
      <c r="I22" s="4">
        <v>15</v>
      </c>
      <c r="J22" s="4"/>
    </row>
    <row r="23" s="1" customFormat="1" ht="96" customHeight="1" spans="1:10">
      <c r="A23" s="4"/>
      <c r="B23" s="4" t="s">
        <v>782</v>
      </c>
      <c r="C23" s="5" t="s">
        <v>783</v>
      </c>
      <c r="D23" s="4" t="s">
        <v>668</v>
      </c>
      <c r="E23" s="4" t="s">
        <v>784</v>
      </c>
      <c r="F23" s="4" t="s">
        <v>622</v>
      </c>
      <c r="G23" s="4" t="s">
        <v>784</v>
      </c>
      <c r="H23" s="4">
        <v>15</v>
      </c>
      <c r="I23" s="4">
        <v>15</v>
      </c>
      <c r="J23" s="4"/>
    </row>
    <row r="24" s="1" customFormat="1" ht="46" customHeight="1" spans="1:10">
      <c r="A24" s="4" t="s">
        <v>632</v>
      </c>
      <c r="B24" s="4" t="s">
        <v>785</v>
      </c>
      <c r="C24" s="14" t="s">
        <v>786</v>
      </c>
      <c r="D24" s="4" t="s">
        <v>620</v>
      </c>
      <c r="E24" s="4">
        <v>95</v>
      </c>
      <c r="F24" s="4" t="s">
        <v>613</v>
      </c>
      <c r="G24" s="12">
        <v>0.95</v>
      </c>
      <c r="H24" s="4">
        <v>10</v>
      </c>
      <c r="I24" s="4">
        <v>10</v>
      </c>
      <c r="J24" s="4"/>
    </row>
    <row r="25" s="1" customFormat="1" ht="23" customHeight="1" spans="1:10">
      <c r="A25" s="4" t="s">
        <v>686</v>
      </c>
      <c r="B25" s="4"/>
      <c r="C25" s="15" t="s">
        <v>560</v>
      </c>
      <c r="D25" s="15"/>
      <c r="E25" s="15"/>
      <c r="F25" s="15"/>
      <c r="G25" s="15"/>
      <c r="H25" s="15"/>
      <c r="I25" s="15"/>
      <c r="J25" s="15"/>
    </row>
    <row r="26" s="1" customFormat="1" ht="24" customHeight="1" spans="1:10">
      <c r="A26" s="4" t="s">
        <v>687</v>
      </c>
      <c r="B26" s="4">
        <v>100</v>
      </c>
      <c r="C26" s="4"/>
      <c r="D26" s="4"/>
      <c r="E26" s="4"/>
      <c r="F26" s="4"/>
      <c r="G26" s="4"/>
      <c r="H26" s="4"/>
      <c r="I26" s="4">
        <f>SUM(I19:I25)+I9</f>
        <v>98.2</v>
      </c>
      <c r="J26" s="4" t="s">
        <v>766</v>
      </c>
    </row>
    <row r="27" s="1" customFormat="1" spans="1:10">
      <c r="A27" s="16" t="s">
        <v>689</v>
      </c>
      <c r="B27" s="16"/>
      <c r="C27" s="16"/>
      <c r="D27" s="16"/>
      <c r="E27" s="16"/>
      <c r="F27" s="16"/>
      <c r="G27" s="16"/>
      <c r="H27" s="16"/>
      <c r="I27" s="16"/>
      <c r="J27" s="16"/>
    </row>
    <row r="28" s="1" customFormat="1" spans="1:10">
      <c r="A28" s="16" t="s">
        <v>690</v>
      </c>
      <c r="B28" s="16"/>
      <c r="C28" s="16"/>
      <c r="D28" s="16"/>
      <c r="E28" s="16"/>
      <c r="F28" s="16"/>
      <c r="G28" s="16"/>
      <c r="H28" s="16"/>
      <c r="I28" s="16"/>
      <c r="J28" s="16"/>
    </row>
    <row r="29" s="1" customFormat="1" spans="1:10">
      <c r="A29" s="16" t="s">
        <v>691</v>
      </c>
      <c r="B29" s="16"/>
      <c r="C29" s="16"/>
      <c r="D29" s="16"/>
      <c r="E29" s="16"/>
      <c r="F29" s="16"/>
      <c r="G29" s="16"/>
      <c r="H29" s="16"/>
      <c r="I29" s="16"/>
      <c r="J29" s="16"/>
    </row>
    <row r="30" s="1" customFormat="1" spans="1:10">
      <c r="A30" s="16" t="s">
        <v>692</v>
      </c>
      <c r="B30" s="16"/>
      <c r="C30" s="16"/>
      <c r="D30" s="16"/>
      <c r="E30" s="16"/>
      <c r="F30" s="16"/>
      <c r="G30" s="16"/>
      <c r="H30" s="16"/>
      <c r="I30" s="16"/>
      <c r="J30" s="16"/>
    </row>
    <row r="31" s="1" customFormat="1" spans="1:10">
      <c r="A31" s="16" t="s">
        <v>693</v>
      </c>
      <c r="B31" s="16"/>
      <c r="C31" s="16"/>
      <c r="D31" s="16"/>
      <c r="E31" s="16"/>
      <c r="F31" s="16"/>
      <c r="G31" s="16"/>
      <c r="H31" s="16"/>
      <c r="I31" s="16"/>
      <c r="J31" s="16"/>
    </row>
  </sheetData>
  <mergeCells count="56">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N19" sqref="N19"/>
    </sheetView>
  </sheetViews>
  <sheetFormatPr defaultColWidth="9" defaultRowHeight="13.5"/>
  <cols>
    <col min="1" max="1" width="9" style="25"/>
    <col min="2" max="2" width="15.625" style="25" customWidth="1"/>
    <col min="3" max="3" width="14.5" style="25" customWidth="1"/>
    <col min="4" max="4" width="8.875" style="25" customWidth="1"/>
    <col min="5" max="5" width="13.875" style="25" customWidth="1"/>
    <col min="6" max="6" width="9" style="25"/>
    <col min="7" max="7" width="21" style="25" customWidth="1"/>
    <col min="8" max="8" width="11.625" style="25" customWidth="1"/>
    <col min="9" max="9" width="9" style="25"/>
    <col min="10" max="10" width="21.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787</v>
      </c>
      <c r="J2" s="64"/>
    </row>
    <row r="3" s="25" customFormat="1" ht="24" spans="1:11">
      <c r="A3" s="27" t="s">
        <v>2</v>
      </c>
      <c r="B3" s="27"/>
      <c r="C3" s="27"/>
      <c r="D3" s="27"/>
      <c r="E3" s="26"/>
      <c r="F3" s="26"/>
      <c r="G3" s="26"/>
      <c r="H3" s="26"/>
      <c r="I3" s="65" t="s">
        <v>643</v>
      </c>
      <c r="J3" s="65"/>
      <c r="K3" s="35"/>
    </row>
    <row r="4" s="25" customFormat="1" ht="24" customHeight="1" spans="1:10">
      <c r="A4" s="43" t="s">
        <v>644</v>
      </c>
      <c r="B4" s="43" t="s">
        <v>788</v>
      </c>
      <c r="C4" s="43"/>
      <c r="D4" s="43"/>
      <c r="E4" s="43"/>
      <c r="F4" s="43"/>
      <c r="G4" s="43"/>
      <c r="H4" s="43"/>
      <c r="I4" s="43"/>
      <c r="J4" s="43"/>
    </row>
    <row r="5" s="25" customFormat="1" ht="15" customHeight="1" spans="1:10">
      <c r="A5" s="43" t="s">
        <v>646</v>
      </c>
      <c r="B5" s="50" t="s">
        <v>566</v>
      </c>
      <c r="C5" s="50"/>
      <c r="D5" s="50"/>
      <c r="E5" s="44" t="s">
        <v>647</v>
      </c>
      <c r="F5" s="43" t="s">
        <v>566</v>
      </c>
      <c r="G5" s="43"/>
      <c r="H5" s="43"/>
      <c r="I5" s="43"/>
      <c r="J5" s="43"/>
    </row>
    <row r="6" s="25" customFormat="1" ht="24" customHeight="1" spans="1:10">
      <c r="A6" s="43"/>
      <c r="B6" s="50"/>
      <c r="C6" s="50"/>
      <c r="D6" s="50"/>
      <c r="E6" s="45"/>
      <c r="F6" s="43"/>
      <c r="G6" s="43"/>
      <c r="H6" s="43"/>
      <c r="I6" s="43"/>
      <c r="J6" s="43"/>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26.536001</v>
      </c>
      <c r="D9" s="46">
        <f>SUM(D10:D13)</f>
        <v>26.536001</v>
      </c>
      <c r="E9" s="46">
        <f>SUM(E10:E13)</f>
        <v>26.536001</v>
      </c>
      <c r="F9" s="43">
        <v>10</v>
      </c>
      <c r="G9" s="43"/>
      <c r="H9" s="47">
        <f>E9/D9</f>
        <v>1</v>
      </c>
      <c r="I9" s="43">
        <v>10</v>
      </c>
      <c r="J9" s="43"/>
    </row>
    <row r="10" s="25" customFormat="1" ht="15" customHeight="1" spans="1:10">
      <c r="A10" s="43"/>
      <c r="B10" s="48" t="s">
        <v>580</v>
      </c>
      <c r="C10" s="46"/>
      <c r="D10" s="46"/>
      <c r="E10" s="46"/>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697</v>
      </c>
      <c r="C13" s="46">
        <v>26.536001</v>
      </c>
      <c r="D13" s="46">
        <v>26.536001</v>
      </c>
      <c r="E13" s="46">
        <v>26.536001</v>
      </c>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60" customHeight="1" spans="1:10">
      <c r="A15" s="43" t="s">
        <v>658</v>
      </c>
      <c r="B15" s="50" t="s">
        <v>789</v>
      </c>
      <c r="C15" s="50"/>
      <c r="D15" s="50"/>
      <c r="E15" s="50"/>
      <c r="F15" s="50"/>
      <c r="G15" s="50" t="s">
        <v>789</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44" t="s">
        <v>596</v>
      </c>
      <c r="D17" s="44" t="s">
        <v>740</v>
      </c>
      <c r="E17" s="43" t="s">
        <v>590</v>
      </c>
      <c r="F17" s="44" t="s">
        <v>741</v>
      </c>
      <c r="G17" s="44" t="s">
        <v>742</v>
      </c>
      <c r="H17" s="43" t="s">
        <v>652</v>
      </c>
      <c r="I17" s="43" t="s">
        <v>654</v>
      </c>
      <c r="J17" s="43" t="s">
        <v>593</v>
      </c>
    </row>
    <row r="18" s="25" customFormat="1" ht="39" customHeight="1" spans="1:10">
      <c r="A18" s="43"/>
      <c r="B18" s="43"/>
      <c r="C18" s="45"/>
      <c r="D18" s="45"/>
      <c r="E18" s="43"/>
      <c r="F18" s="45"/>
      <c r="G18" s="45"/>
      <c r="H18" s="43"/>
      <c r="I18" s="43"/>
      <c r="J18" s="43"/>
    </row>
    <row r="19" s="25" customFormat="1" ht="45" customHeight="1" spans="1:10">
      <c r="A19" s="44" t="s">
        <v>666</v>
      </c>
      <c r="B19" s="44" t="s">
        <v>598</v>
      </c>
      <c r="C19" s="57" t="s">
        <v>790</v>
      </c>
      <c r="D19" s="43" t="s">
        <v>668</v>
      </c>
      <c r="E19" s="43">
        <v>1</v>
      </c>
      <c r="F19" s="43" t="s">
        <v>127</v>
      </c>
      <c r="G19" s="51" t="s">
        <v>744</v>
      </c>
      <c r="H19" s="43">
        <v>15</v>
      </c>
      <c r="I19" s="43">
        <v>15</v>
      </c>
      <c r="J19" s="43"/>
    </row>
    <row r="20" s="25" customFormat="1" ht="45" customHeight="1" spans="1:10">
      <c r="A20" s="58"/>
      <c r="B20" s="44" t="s">
        <v>614</v>
      </c>
      <c r="C20" s="57" t="s">
        <v>791</v>
      </c>
      <c r="D20" s="43" t="s">
        <v>668</v>
      </c>
      <c r="E20" s="43">
        <v>100</v>
      </c>
      <c r="F20" s="43" t="s">
        <v>613</v>
      </c>
      <c r="G20" s="70" t="s">
        <v>792</v>
      </c>
      <c r="H20" s="43">
        <v>20</v>
      </c>
      <c r="I20" s="43">
        <v>20</v>
      </c>
      <c r="J20" s="43"/>
    </row>
    <row r="21" s="25" customFormat="1" ht="45" customHeight="1" spans="1:10">
      <c r="A21" s="58"/>
      <c r="B21" s="44" t="s">
        <v>673</v>
      </c>
      <c r="C21" s="57" t="s">
        <v>793</v>
      </c>
      <c r="D21" s="43" t="s">
        <v>668</v>
      </c>
      <c r="E21" s="43">
        <v>26.54</v>
      </c>
      <c r="F21" s="43" t="s">
        <v>675</v>
      </c>
      <c r="G21" s="71" t="s">
        <v>794</v>
      </c>
      <c r="H21" s="43">
        <v>15</v>
      </c>
      <c r="I21" s="43">
        <v>15</v>
      </c>
      <c r="J21" s="43"/>
    </row>
    <row r="22" s="25" customFormat="1" ht="48" customHeight="1" spans="1:10">
      <c r="A22" s="60" t="s">
        <v>677</v>
      </c>
      <c r="B22" s="60" t="s">
        <v>626</v>
      </c>
      <c r="C22" s="43" t="s">
        <v>795</v>
      </c>
      <c r="D22" s="43" t="s">
        <v>620</v>
      </c>
      <c r="E22" s="43">
        <v>90</v>
      </c>
      <c r="F22" s="43" t="s">
        <v>613</v>
      </c>
      <c r="G22" s="51" t="s">
        <v>682</v>
      </c>
      <c r="H22" s="43">
        <v>30</v>
      </c>
      <c r="I22" s="43">
        <v>30</v>
      </c>
      <c r="J22" s="43"/>
    </row>
    <row r="23" s="25" customFormat="1" ht="38" customHeight="1" spans="1:10">
      <c r="A23" s="44" t="s">
        <v>632</v>
      </c>
      <c r="B23" s="44" t="s">
        <v>633</v>
      </c>
      <c r="C23" s="43" t="s">
        <v>796</v>
      </c>
      <c r="D23" s="53" t="s">
        <v>620</v>
      </c>
      <c r="E23" s="63">
        <v>95</v>
      </c>
      <c r="F23" s="63" t="s">
        <v>613</v>
      </c>
      <c r="G23" s="63" t="s">
        <v>749</v>
      </c>
      <c r="H23" s="43">
        <v>10</v>
      </c>
      <c r="I23" s="43">
        <v>10</v>
      </c>
      <c r="J23" s="43"/>
    </row>
    <row r="24" s="25" customFormat="1" ht="27" customHeight="1" spans="1:10">
      <c r="A24" s="43" t="s">
        <v>686</v>
      </c>
      <c r="B24" s="43"/>
      <c r="C24" s="55" t="s">
        <v>560</v>
      </c>
      <c r="D24" s="55"/>
      <c r="E24" s="55"/>
      <c r="F24" s="55"/>
      <c r="G24" s="55"/>
      <c r="H24" s="55"/>
      <c r="I24" s="55"/>
      <c r="J24" s="55"/>
    </row>
    <row r="25" s="25" customFormat="1" ht="24" customHeight="1" spans="1:10">
      <c r="A25" s="43" t="s">
        <v>687</v>
      </c>
      <c r="B25" s="43">
        <v>100</v>
      </c>
      <c r="C25" s="43"/>
      <c r="D25" s="43"/>
      <c r="E25" s="43"/>
      <c r="F25" s="43"/>
      <c r="G25" s="43"/>
      <c r="H25" s="43"/>
      <c r="I25" s="43">
        <f>SUM(I19:I24)+I9</f>
        <v>100</v>
      </c>
      <c r="J25" s="43" t="s">
        <v>688</v>
      </c>
    </row>
    <row r="26" s="25" customFormat="1" spans="1:10">
      <c r="A26" s="28" t="s">
        <v>689</v>
      </c>
      <c r="B26" s="28"/>
      <c r="C26" s="28"/>
      <c r="D26" s="28"/>
      <c r="E26" s="28"/>
      <c r="F26" s="28"/>
      <c r="G26" s="28"/>
      <c r="H26" s="28"/>
      <c r="I26" s="28"/>
      <c r="J26" s="28"/>
    </row>
    <row r="27" s="25" customFormat="1" spans="1:10">
      <c r="A27" s="28" t="s">
        <v>690</v>
      </c>
      <c r="B27" s="28"/>
      <c r="C27" s="28"/>
      <c r="D27" s="28"/>
      <c r="E27" s="28"/>
      <c r="F27" s="28"/>
      <c r="G27" s="28"/>
      <c r="H27" s="28"/>
      <c r="I27" s="28"/>
      <c r="J27" s="28"/>
    </row>
    <row r="28" s="25" customFormat="1" spans="1:10">
      <c r="A28" s="28" t="s">
        <v>691</v>
      </c>
      <c r="B28" s="28"/>
      <c r="C28" s="28"/>
      <c r="D28" s="28"/>
      <c r="E28" s="28"/>
      <c r="F28" s="28"/>
      <c r="G28" s="28"/>
      <c r="H28" s="28"/>
      <c r="I28" s="28"/>
      <c r="J28" s="28"/>
    </row>
    <row r="29" s="25" customFormat="1" spans="1:10">
      <c r="A29" s="28" t="s">
        <v>692</v>
      </c>
      <c r="B29" s="28"/>
      <c r="C29" s="28"/>
      <c r="D29" s="28"/>
      <c r="E29" s="28"/>
      <c r="F29" s="28"/>
      <c r="G29" s="28"/>
      <c r="H29" s="28"/>
      <c r="I29" s="28"/>
      <c r="J29" s="28"/>
    </row>
    <row r="30" s="25" customFormat="1" spans="1:10">
      <c r="A30" s="28" t="s">
        <v>693</v>
      </c>
      <c r="B30" s="28"/>
      <c r="C30" s="28"/>
      <c r="D30" s="28"/>
      <c r="E30" s="28"/>
      <c r="F30" s="28"/>
      <c r="G30" s="28"/>
      <c r="H30" s="28"/>
      <c r="I30" s="28"/>
      <c r="J30" s="28"/>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O16" sqref="O16"/>
    </sheetView>
  </sheetViews>
  <sheetFormatPr defaultColWidth="9" defaultRowHeight="13.5"/>
  <cols>
    <col min="1" max="1" width="9" style="25"/>
    <col min="2" max="2" width="15.625" style="25" customWidth="1"/>
    <col min="3" max="3" width="16.375" style="25" customWidth="1"/>
    <col min="4" max="4" width="8.875" style="25" customWidth="1"/>
    <col min="5" max="5" width="12.375" style="25" customWidth="1"/>
    <col min="6" max="6" width="8.5" style="25" customWidth="1"/>
    <col min="7" max="7" width="21" style="25" customWidth="1"/>
    <col min="8" max="8" width="11.625" style="25" customWidth="1"/>
    <col min="9" max="9" width="9" style="25"/>
    <col min="10" max="10" width="21.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797</v>
      </c>
      <c r="J2" s="64"/>
    </row>
    <row r="3" s="25" customFormat="1" ht="24" spans="1:11">
      <c r="A3" s="27" t="s">
        <v>2</v>
      </c>
      <c r="B3" s="27"/>
      <c r="C3" s="27"/>
      <c r="D3" s="27"/>
      <c r="E3" s="26"/>
      <c r="F3" s="26"/>
      <c r="G3" s="26"/>
      <c r="H3" s="26"/>
      <c r="I3" s="65" t="s">
        <v>643</v>
      </c>
      <c r="J3" s="65"/>
      <c r="K3" s="35"/>
    </row>
    <row r="4" s="25" customFormat="1" ht="24" customHeight="1" spans="1:10">
      <c r="A4" s="43" t="s">
        <v>644</v>
      </c>
      <c r="B4" s="43" t="s">
        <v>798</v>
      </c>
      <c r="C4" s="43"/>
      <c r="D4" s="43"/>
      <c r="E4" s="43"/>
      <c r="F4" s="43"/>
      <c r="G4" s="43"/>
      <c r="H4" s="43"/>
      <c r="I4" s="43"/>
      <c r="J4" s="43"/>
    </row>
    <row r="5" s="25" customFormat="1" ht="15" customHeight="1" spans="1:10">
      <c r="A5" s="43" t="s">
        <v>646</v>
      </c>
      <c r="B5" s="50" t="s">
        <v>566</v>
      </c>
      <c r="C5" s="50"/>
      <c r="D5" s="50"/>
      <c r="E5" s="44" t="s">
        <v>647</v>
      </c>
      <c r="F5" s="43" t="s">
        <v>566</v>
      </c>
      <c r="G5" s="43"/>
      <c r="H5" s="43"/>
      <c r="I5" s="43"/>
      <c r="J5" s="43"/>
    </row>
    <row r="6" s="25" customFormat="1" ht="24" customHeight="1" spans="1:10">
      <c r="A6" s="43"/>
      <c r="B6" s="50"/>
      <c r="C6" s="50"/>
      <c r="D6" s="50"/>
      <c r="E6" s="45"/>
      <c r="F6" s="43"/>
      <c r="G6" s="43"/>
      <c r="H6" s="43"/>
      <c r="I6" s="43"/>
      <c r="J6" s="43"/>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47.205</v>
      </c>
      <c r="D9" s="46">
        <f>SUM(D10:D13)</f>
        <v>47.205</v>
      </c>
      <c r="E9" s="46">
        <f>SUM(E10:E13)</f>
        <v>11.308782</v>
      </c>
      <c r="F9" s="43">
        <v>10</v>
      </c>
      <c r="G9" s="43"/>
      <c r="H9" s="47">
        <f>E9/D9</f>
        <v>0.239567461074039</v>
      </c>
      <c r="I9" s="43">
        <v>2.4</v>
      </c>
      <c r="J9" s="43"/>
    </row>
    <row r="10" s="25" customFormat="1" ht="15" customHeight="1" spans="1:10">
      <c r="A10" s="43"/>
      <c r="B10" s="48" t="s">
        <v>580</v>
      </c>
      <c r="C10" s="46">
        <v>47.205</v>
      </c>
      <c r="D10" s="46">
        <v>47.205</v>
      </c>
      <c r="E10" s="46">
        <v>11.308782</v>
      </c>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583</v>
      </c>
      <c r="C13" s="46"/>
      <c r="D13" s="46"/>
      <c r="E13" s="46"/>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87" customHeight="1" spans="1:10">
      <c r="A15" s="43" t="s">
        <v>658</v>
      </c>
      <c r="B15" s="50" t="s">
        <v>799</v>
      </c>
      <c r="C15" s="50"/>
      <c r="D15" s="50"/>
      <c r="E15" s="50"/>
      <c r="F15" s="50"/>
      <c r="G15" s="50" t="s">
        <v>800</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44" t="s">
        <v>663</v>
      </c>
      <c r="D17" s="44" t="s">
        <v>664</v>
      </c>
      <c r="E17" s="43" t="s">
        <v>590</v>
      </c>
      <c r="F17" s="44" t="s">
        <v>665</v>
      </c>
      <c r="G17" s="44" t="s">
        <v>592</v>
      </c>
      <c r="H17" s="43" t="s">
        <v>652</v>
      </c>
      <c r="I17" s="43" t="s">
        <v>654</v>
      </c>
      <c r="J17" s="43" t="s">
        <v>593</v>
      </c>
    </row>
    <row r="18" s="25" customFormat="1" ht="39" customHeight="1" spans="1:10">
      <c r="A18" s="43"/>
      <c r="B18" s="43"/>
      <c r="C18" s="45"/>
      <c r="D18" s="45"/>
      <c r="E18" s="43"/>
      <c r="F18" s="45"/>
      <c r="G18" s="45"/>
      <c r="H18" s="43"/>
      <c r="I18" s="43"/>
      <c r="J18" s="43"/>
    </row>
    <row r="19" s="25" customFormat="1" ht="57" customHeight="1" spans="1:10">
      <c r="A19" s="44" t="s">
        <v>666</v>
      </c>
      <c r="B19" s="44" t="s">
        <v>598</v>
      </c>
      <c r="C19" s="57" t="s">
        <v>801</v>
      </c>
      <c r="D19" s="43" t="s">
        <v>668</v>
      </c>
      <c r="E19" s="43">
        <v>100</v>
      </c>
      <c r="F19" s="43" t="s">
        <v>613</v>
      </c>
      <c r="G19" s="51">
        <v>1</v>
      </c>
      <c r="H19" s="43">
        <v>25</v>
      </c>
      <c r="I19" s="43">
        <v>25</v>
      </c>
      <c r="J19" s="50"/>
    </row>
    <row r="20" s="25" customFormat="1" ht="42" customHeight="1" spans="1:10">
      <c r="A20" s="58"/>
      <c r="B20" s="44" t="s">
        <v>614</v>
      </c>
      <c r="C20" s="57" t="s">
        <v>802</v>
      </c>
      <c r="D20" s="43" t="s">
        <v>668</v>
      </c>
      <c r="E20" s="43">
        <v>100</v>
      </c>
      <c r="F20" s="43" t="s">
        <v>613</v>
      </c>
      <c r="G20" s="69">
        <v>1</v>
      </c>
      <c r="H20" s="43">
        <v>25</v>
      </c>
      <c r="I20" s="43">
        <v>25</v>
      </c>
      <c r="J20" s="43"/>
    </row>
    <row r="21" s="25" customFormat="1" ht="85" customHeight="1" spans="1:10">
      <c r="A21" s="60" t="s">
        <v>677</v>
      </c>
      <c r="B21" s="60" t="s">
        <v>626</v>
      </c>
      <c r="C21" s="43" t="s">
        <v>803</v>
      </c>
      <c r="D21" s="43" t="s">
        <v>668</v>
      </c>
      <c r="E21" s="43" t="s">
        <v>804</v>
      </c>
      <c r="F21" s="43" t="s">
        <v>613</v>
      </c>
      <c r="G21" s="51" t="s">
        <v>805</v>
      </c>
      <c r="H21" s="43">
        <v>30</v>
      </c>
      <c r="I21" s="43">
        <v>30</v>
      </c>
      <c r="J21" s="43"/>
    </row>
    <row r="22" s="25" customFormat="1" ht="38" customHeight="1" spans="1:10">
      <c r="A22" s="44" t="s">
        <v>632</v>
      </c>
      <c r="B22" s="44" t="s">
        <v>633</v>
      </c>
      <c r="C22" s="43" t="s">
        <v>806</v>
      </c>
      <c r="D22" s="53" t="s">
        <v>620</v>
      </c>
      <c r="E22" s="63">
        <v>90</v>
      </c>
      <c r="F22" s="63" t="s">
        <v>613</v>
      </c>
      <c r="G22" s="63" t="s">
        <v>682</v>
      </c>
      <c r="H22" s="43">
        <v>10</v>
      </c>
      <c r="I22" s="43">
        <v>10</v>
      </c>
      <c r="J22" s="43"/>
    </row>
    <row r="23" s="25" customFormat="1" ht="27" customHeight="1" spans="1:10">
      <c r="A23" s="43" t="s">
        <v>686</v>
      </c>
      <c r="B23" s="43"/>
      <c r="C23" s="55" t="s">
        <v>560</v>
      </c>
      <c r="D23" s="55"/>
      <c r="E23" s="55"/>
      <c r="F23" s="55"/>
      <c r="G23" s="55"/>
      <c r="H23" s="55"/>
      <c r="I23" s="55"/>
      <c r="J23" s="55"/>
    </row>
    <row r="24" s="25" customFormat="1" ht="24" customHeight="1" spans="1:10">
      <c r="A24" s="43" t="s">
        <v>687</v>
      </c>
      <c r="B24" s="43">
        <v>100</v>
      </c>
      <c r="C24" s="43"/>
      <c r="D24" s="43"/>
      <c r="E24" s="43"/>
      <c r="F24" s="43"/>
      <c r="G24" s="43"/>
      <c r="H24" s="43"/>
      <c r="I24" s="43">
        <f>SUM(I19:I23)+I9</f>
        <v>92.4</v>
      </c>
      <c r="J24" s="43" t="s">
        <v>688</v>
      </c>
    </row>
    <row r="25" s="25" customFormat="1" spans="1:10">
      <c r="A25" s="28" t="s">
        <v>689</v>
      </c>
      <c r="B25" s="28"/>
      <c r="C25" s="28"/>
      <c r="D25" s="28"/>
      <c r="E25" s="28"/>
      <c r="F25" s="28"/>
      <c r="G25" s="28"/>
      <c r="H25" s="28"/>
      <c r="I25" s="28"/>
      <c r="J25" s="28"/>
    </row>
    <row r="26" s="25" customFormat="1" spans="1:10">
      <c r="A26" s="28" t="s">
        <v>690</v>
      </c>
      <c r="B26" s="28"/>
      <c r="C26" s="28"/>
      <c r="D26" s="28"/>
      <c r="E26" s="28"/>
      <c r="F26" s="28"/>
      <c r="G26" s="28"/>
      <c r="H26" s="28"/>
      <c r="I26" s="28"/>
      <c r="J26" s="28"/>
    </row>
    <row r="27" s="25" customFormat="1" spans="1:10">
      <c r="A27" s="28" t="s">
        <v>691</v>
      </c>
      <c r="B27" s="28"/>
      <c r="C27" s="28"/>
      <c r="D27" s="28"/>
      <c r="E27" s="28"/>
      <c r="F27" s="28"/>
      <c r="G27" s="28"/>
      <c r="H27" s="28"/>
      <c r="I27" s="28"/>
      <c r="J27" s="28"/>
    </row>
    <row r="28" s="25" customFormat="1" spans="1:10">
      <c r="A28" s="28" t="s">
        <v>692</v>
      </c>
      <c r="B28" s="28"/>
      <c r="C28" s="28"/>
      <c r="D28" s="28"/>
      <c r="E28" s="28"/>
      <c r="F28" s="28"/>
      <c r="G28" s="28"/>
      <c r="H28" s="28"/>
      <c r="I28" s="28"/>
      <c r="J28" s="28"/>
    </row>
    <row r="29" s="25" customFormat="1" spans="1:10">
      <c r="A29" s="28" t="s">
        <v>693</v>
      </c>
      <c r="B29" s="28"/>
      <c r="C29" s="28"/>
      <c r="D29" s="28"/>
      <c r="E29" s="28"/>
      <c r="F29" s="28"/>
      <c r="G29" s="28"/>
      <c r="H29" s="28"/>
      <c r="I29" s="28"/>
      <c r="J29" s="28"/>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19:A20"/>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H19" sqref="H19:H24"/>
    </sheetView>
  </sheetViews>
  <sheetFormatPr defaultColWidth="9" defaultRowHeight="13.5"/>
  <cols>
    <col min="1" max="1" width="9" style="25"/>
    <col min="2" max="2" width="15.625" style="25" customWidth="1"/>
    <col min="3" max="3" width="16.375" style="25" customWidth="1"/>
    <col min="4" max="4" width="8.875" style="25" customWidth="1"/>
    <col min="5" max="5" width="12.375" style="25" customWidth="1"/>
    <col min="6" max="6" width="8.5" style="25" customWidth="1"/>
    <col min="7" max="7" width="21" style="25" customWidth="1"/>
    <col min="8" max="8" width="11.625" style="25" customWidth="1"/>
    <col min="9" max="9" width="9" style="25"/>
    <col min="10" max="10" width="21.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807</v>
      </c>
      <c r="J2" s="64"/>
    </row>
    <row r="3" s="25" customFormat="1" ht="24" spans="1:11">
      <c r="A3" s="27" t="s">
        <v>2</v>
      </c>
      <c r="B3" s="27"/>
      <c r="C3" s="27"/>
      <c r="D3" s="27"/>
      <c r="E3" s="26"/>
      <c r="F3" s="26"/>
      <c r="G3" s="26"/>
      <c r="H3" s="26"/>
      <c r="I3" s="65" t="s">
        <v>643</v>
      </c>
      <c r="J3" s="65"/>
      <c r="K3" s="35"/>
    </row>
    <row r="4" s="25" customFormat="1" ht="24" customHeight="1" spans="1:10">
      <c r="A4" s="43" t="s">
        <v>644</v>
      </c>
      <c r="B4" s="43" t="s">
        <v>808</v>
      </c>
      <c r="C4" s="43"/>
      <c r="D4" s="43"/>
      <c r="E4" s="43"/>
      <c r="F4" s="43"/>
      <c r="G4" s="43"/>
      <c r="H4" s="43"/>
      <c r="I4" s="43"/>
      <c r="J4" s="43"/>
    </row>
    <row r="5" s="25" customFormat="1" ht="15" customHeight="1" spans="1:10">
      <c r="A5" s="43" t="s">
        <v>646</v>
      </c>
      <c r="B5" s="50" t="s">
        <v>566</v>
      </c>
      <c r="C5" s="50"/>
      <c r="D5" s="50"/>
      <c r="E5" s="44" t="s">
        <v>647</v>
      </c>
      <c r="F5" s="43" t="s">
        <v>566</v>
      </c>
      <c r="G5" s="43"/>
      <c r="H5" s="43"/>
      <c r="I5" s="43"/>
      <c r="J5" s="43"/>
    </row>
    <row r="6" s="25" customFormat="1" ht="24" customHeight="1" spans="1:10">
      <c r="A6" s="43"/>
      <c r="B6" s="50"/>
      <c r="C6" s="50"/>
      <c r="D6" s="50"/>
      <c r="E6" s="45"/>
      <c r="F6" s="43"/>
      <c r="G6" s="43"/>
      <c r="H6" s="43"/>
      <c r="I6" s="43"/>
      <c r="J6" s="43"/>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3.024</v>
      </c>
      <c r="D9" s="46">
        <f>SUM(D10:D13)</f>
        <v>3.024</v>
      </c>
      <c r="E9" s="46">
        <f>SUM(E10:E13)</f>
        <v>0.148</v>
      </c>
      <c r="F9" s="43">
        <v>10</v>
      </c>
      <c r="G9" s="43"/>
      <c r="H9" s="47">
        <f>E9/D9</f>
        <v>0.0489417989417989</v>
      </c>
      <c r="I9" s="43">
        <v>0.49</v>
      </c>
      <c r="J9" s="43"/>
    </row>
    <row r="10" s="25" customFormat="1" ht="15" customHeight="1" spans="1:10">
      <c r="A10" s="43"/>
      <c r="B10" s="48" t="s">
        <v>580</v>
      </c>
      <c r="C10" s="46">
        <v>3.024</v>
      </c>
      <c r="D10" s="46">
        <v>3.024</v>
      </c>
      <c r="E10" s="46">
        <v>0.148</v>
      </c>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583</v>
      </c>
      <c r="C13" s="46"/>
      <c r="D13" s="46"/>
      <c r="E13" s="46"/>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60" customHeight="1" spans="1:10">
      <c r="A15" s="43" t="s">
        <v>658</v>
      </c>
      <c r="B15" s="50" t="s">
        <v>809</v>
      </c>
      <c r="C15" s="50"/>
      <c r="D15" s="50"/>
      <c r="E15" s="50"/>
      <c r="F15" s="50"/>
      <c r="G15" s="50" t="s">
        <v>810</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44" t="s">
        <v>663</v>
      </c>
      <c r="D17" s="44" t="s">
        <v>664</v>
      </c>
      <c r="E17" s="43" t="s">
        <v>590</v>
      </c>
      <c r="F17" s="44" t="s">
        <v>665</v>
      </c>
      <c r="G17" s="44" t="s">
        <v>592</v>
      </c>
      <c r="H17" s="43" t="s">
        <v>652</v>
      </c>
      <c r="I17" s="43" t="s">
        <v>654</v>
      </c>
      <c r="J17" s="43" t="s">
        <v>593</v>
      </c>
    </row>
    <row r="18" s="25" customFormat="1" ht="39" customHeight="1" spans="1:10">
      <c r="A18" s="43"/>
      <c r="B18" s="43"/>
      <c r="C18" s="45"/>
      <c r="D18" s="45"/>
      <c r="E18" s="43"/>
      <c r="F18" s="45"/>
      <c r="G18" s="45"/>
      <c r="H18" s="43"/>
      <c r="I18" s="43"/>
      <c r="J18" s="43"/>
    </row>
    <row r="19" s="25" customFormat="1" ht="91" customHeight="1" spans="1:10">
      <c r="A19" s="44" t="s">
        <v>666</v>
      </c>
      <c r="B19" s="44" t="s">
        <v>598</v>
      </c>
      <c r="C19" s="57" t="s">
        <v>811</v>
      </c>
      <c r="D19" s="43" t="s">
        <v>812</v>
      </c>
      <c r="E19" s="43">
        <v>150</v>
      </c>
      <c r="F19" s="43" t="s">
        <v>604</v>
      </c>
      <c r="G19" s="51" t="s">
        <v>813</v>
      </c>
      <c r="H19" s="43">
        <v>15</v>
      </c>
      <c r="I19" s="43">
        <v>14</v>
      </c>
      <c r="J19" s="50" t="s">
        <v>814</v>
      </c>
    </row>
    <row r="20" s="25" customFormat="1" ht="87" customHeight="1" spans="1:10">
      <c r="A20" s="58"/>
      <c r="B20" s="44" t="s">
        <v>614</v>
      </c>
      <c r="C20" s="57" t="s">
        <v>815</v>
      </c>
      <c r="D20" s="43" t="s">
        <v>668</v>
      </c>
      <c r="E20" s="43">
        <v>100</v>
      </c>
      <c r="F20" s="43" t="s">
        <v>613</v>
      </c>
      <c r="G20" s="51">
        <v>1</v>
      </c>
      <c r="H20" s="43">
        <v>15</v>
      </c>
      <c r="I20" s="43">
        <v>15</v>
      </c>
      <c r="J20" s="50"/>
    </row>
    <row r="21" s="25" customFormat="1" ht="48" customHeight="1" spans="1:10">
      <c r="A21" s="58"/>
      <c r="B21" s="44" t="s">
        <v>623</v>
      </c>
      <c r="C21" s="57" t="s">
        <v>816</v>
      </c>
      <c r="D21" s="43" t="s">
        <v>812</v>
      </c>
      <c r="E21" s="43">
        <v>2024</v>
      </c>
      <c r="F21" s="43" t="s">
        <v>622</v>
      </c>
      <c r="G21" s="51" t="s">
        <v>817</v>
      </c>
      <c r="H21" s="43">
        <v>10</v>
      </c>
      <c r="I21" s="43">
        <v>10</v>
      </c>
      <c r="J21" s="50"/>
    </row>
    <row r="22" s="25" customFormat="1" ht="120" customHeight="1" spans="1:10">
      <c r="A22" s="58"/>
      <c r="B22" s="44" t="s">
        <v>673</v>
      </c>
      <c r="C22" s="57" t="s">
        <v>818</v>
      </c>
      <c r="D22" s="43" t="s">
        <v>668</v>
      </c>
      <c r="E22" s="43">
        <v>3.02</v>
      </c>
      <c r="F22" s="43" t="s">
        <v>675</v>
      </c>
      <c r="G22" s="68" t="s">
        <v>819</v>
      </c>
      <c r="H22" s="43">
        <v>10</v>
      </c>
      <c r="I22" s="43">
        <v>8</v>
      </c>
      <c r="J22" s="43" t="s">
        <v>820</v>
      </c>
    </row>
    <row r="23" s="25" customFormat="1" ht="85" customHeight="1" spans="1:10">
      <c r="A23" s="60" t="s">
        <v>677</v>
      </c>
      <c r="B23" s="60" t="s">
        <v>626</v>
      </c>
      <c r="C23" s="43" t="s">
        <v>821</v>
      </c>
      <c r="D23" s="43" t="s">
        <v>620</v>
      </c>
      <c r="E23" s="43">
        <v>90</v>
      </c>
      <c r="F23" s="43" t="s">
        <v>613</v>
      </c>
      <c r="G23" s="51" t="s">
        <v>682</v>
      </c>
      <c r="H23" s="43">
        <v>30</v>
      </c>
      <c r="I23" s="43">
        <v>30</v>
      </c>
      <c r="J23" s="43"/>
    </row>
    <row r="24" s="25" customFormat="1" ht="38" customHeight="1" spans="1:10">
      <c r="A24" s="44" t="s">
        <v>632</v>
      </c>
      <c r="B24" s="44" t="s">
        <v>633</v>
      </c>
      <c r="C24" s="43" t="s">
        <v>822</v>
      </c>
      <c r="D24" s="53" t="s">
        <v>620</v>
      </c>
      <c r="E24" s="63">
        <v>95</v>
      </c>
      <c r="F24" s="63" t="s">
        <v>613</v>
      </c>
      <c r="G24" s="63" t="s">
        <v>749</v>
      </c>
      <c r="H24" s="43">
        <v>10</v>
      </c>
      <c r="I24" s="43">
        <v>10</v>
      </c>
      <c r="J24" s="43"/>
    </row>
    <row r="25" s="25" customFormat="1" ht="27" customHeight="1" spans="1:10">
      <c r="A25" s="43" t="s">
        <v>686</v>
      </c>
      <c r="B25" s="43"/>
      <c r="C25" s="55" t="s">
        <v>560</v>
      </c>
      <c r="D25" s="55"/>
      <c r="E25" s="55"/>
      <c r="F25" s="55"/>
      <c r="G25" s="55"/>
      <c r="H25" s="55"/>
      <c r="I25" s="55"/>
      <c r="J25" s="55"/>
    </row>
    <row r="26" s="25" customFormat="1" ht="24" customHeight="1" spans="1:10">
      <c r="A26" s="43" t="s">
        <v>687</v>
      </c>
      <c r="B26" s="43">
        <v>100</v>
      </c>
      <c r="C26" s="43"/>
      <c r="D26" s="43"/>
      <c r="E26" s="43"/>
      <c r="F26" s="43"/>
      <c r="G26" s="43"/>
      <c r="H26" s="43"/>
      <c r="I26" s="43">
        <f>SUM(I19:I25)+I9</f>
        <v>87.49</v>
      </c>
      <c r="J26" s="43" t="s">
        <v>688</v>
      </c>
    </row>
    <row r="27" s="25" customFormat="1" spans="1:10">
      <c r="A27" s="28" t="s">
        <v>689</v>
      </c>
      <c r="B27" s="28"/>
      <c r="C27" s="28"/>
      <c r="D27" s="28"/>
      <c r="E27" s="28"/>
      <c r="F27" s="28"/>
      <c r="G27" s="28"/>
      <c r="H27" s="28"/>
      <c r="I27" s="28"/>
      <c r="J27" s="28"/>
    </row>
    <row r="28" s="25" customFormat="1" spans="1:10">
      <c r="A28" s="28" t="s">
        <v>690</v>
      </c>
      <c r="B28" s="28"/>
      <c r="C28" s="28"/>
      <c r="D28" s="28"/>
      <c r="E28" s="28"/>
      <c r="F28" s="28"/>
      <c r="G28" s="28"/>
      <c r="H28" s="28"/>
      <c r="I28" s="28"/>
      <c r="J28" s="28"/>
    </row>
    <row r="29" s="25" customFormat="1" spans="1:10">
      <c r="A29" s="28" t="s">
        <v>691</v>
      </c>
      <c r="B29" s="28"/>
      <c r="C29" s="28"/>
      <c r="D29" s="28"/>
      <c r="E29" s="28"/>
      <c r="F29" s="28"/>
      <c r="G29" s="28"/>
      <c r="H29" s="28"/>
      <c r="I29" s="28"/>
      <c r="J29" s="28"/>
    </row>
    <row r="30" s="25" customFormat="1" spans="1:10">
      <c r="A30" s="28" t="s">
        <v>692</v>
      </c>
      <c r="B30" s="28"/>
      <c r="C30" s="28"/>
      <c r="D30" s="28"/>
      <c r="E30" s="28"/>
      <c r="F30" s="28"/>
      <c r="G30" s="28"/>
      <c r="H30" s="28"/>
      <c r="I30" s="28"/>
      <c r="J30" s="28"/>
    </row>
    <row r="31" s="25" customFormat="1" spans="1:10">
      <c r="A31" s="28" t="s">
        <v>693</v>
      </c>
      <c r="B31" s="28"/>
      <c r="C31" s="28"/>
      <c r="D31" s="28"/>
      <c r="E31" s="28"/>
      <c r="F31" s="28"/>
      <c r="G31" s="28"/>
      <c r="H31" s="28"/>
      <c r="I31" s="28"/>
      <c r="J31" s="28"/>
    </row>
  </sheetData>
  <mergeCells count="55">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Q15" sqref="Q15"/>
    </sheetView>
  </sheetViews>
  <sheetFormatPr defaultColWidth="9" defaultRowHeight="13.5"/>
  <cols>
    <col min="1" max="1" width="12.875" style="25" customWidth="1"/>
    <col min="2" max="2" width="13.625" style="25" customWidth="1"/>
    <col min="3" max="3" width="15.875" style="25" customWidth="1"/>
    <col min="4" max="4" width="10.625" style="25" customWidth="1"/>
    <col min="5" max="5" width="11.25" style="25" customWidth="1"/>
    <col min="6" max="6" width="9" style="25"/>
    <col min="7" max="7" width="13" style="25" customWidth="1"/>
    <col min="8" max="8" width="9" style="25"/>
    <col min="9" max="9" width="11" style="25" customWidth="1"/>
    <col min="10" max="10" width="13.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64" t="s">
        <v>823</v>
      </c>
      <c r="I2" s="64"/>
      <c r="J2" s="64"/>
    </row>
    <row r="3" s="25" customFormat="1" ht="24" spans="1:10">
      <c r="A3" s="27" t="s">
        <v>2</v>
      </c>
      <c r="B3" s="27"/>
      <c r="C3" s="27"/>
      <c r="D3" s="26"/>
      <c r="E3" s="26"/>
      <c r="F3" s="26"/>
      <c r="G3" s="26"/>
      <c r="H3" s="64" t="s">
        <v>643</v>
      </c>
      <c r="I3" s="64"/>
      <c r="J3" s="64"/>
    </row>
    <row r="4" s="25" customFormat="1" ht="22" customHeight="1" spans="1:10">
      <c r="A4" s="43" t="s">
        <v>644</v>
      </c>
      <c r="B4" s="43" t="s">
        <v>824</v>
      </c>
      <c r="C4" s="43"/>
      <c r="D4" s="43"/>
      <c r="E4" s="43"/>
      <c r="F4" s="43"/>
      <c r="G4" s="43"/>
      <c r="H4" s="43"/>
      <c r="I4" s="43"/>
      <c r="J4" s="43"/>
    </row>
    <row r="5" s="25" customFormat="1" ht="15" customHeight="1" spans="1:10">
      <c r="A5" s="43" t="s">
        <v>646</v>
      </c>
      <c r="B5" s="50" t="s">
        <v>566</v>
      </c>
      <c r="C5" s="50"/>
      <c r="D5" s="50"/>
      <c r="E5" s="66" t="s">
        <v>825</v>
      </c>
      <c r="F5" s="43" t="s">
        <v>566</v>
      </c>
      <c r="G5" s="43"/>
      <c r="H5" s="43"/>
      <c r="I5" s="43"/>
      <c r="J5" s="43"/>
    </row>
    <row r="6" s="25" customFormat="1" ht="14.25" spans="1:10">
      <c r="A6" s="43"/>
      <c r="B6" s="50"/>
      <c r="C6" s="50"/>
      <c r="D6" s="50"/>
      <c r="E6" s="67"/>
      <c r="F6" s="43"/>
      <c r="G6" s="43"/>
      <c r="H6" s="43"/>
      <c r="I6" s="43"/>
      <c r="J6" s="43"/>
    </row>
    <row r="7" s="25" customFormat="1" ht="15" customHeight="1" spans="1:10">
      <c r="A7" s="43" t="s">
        <v>826</v>
      </c>
      <c r="B7" s="43"/>
      <c r="C7" s="66" t="s">
        <v>827</v>
      </c>
      <c r="D7" s="66" t="s">
        <v>828</v>
      </c>
      <c r="E7" s="66" t="s">
        <v>829</v>
      </c>
      <c r="F7" s="43" t="s">
        <v>652</v>
      </c>
      <c r="G7" s="43"/>
      <c r="H7" s="43" t="s">
        <v>653</v>
      </c>
      <c r="I7" s="43" t="s">
        <v>654</v>
      </c>
      <c r="J7" s="43"/>
    </row>
    <row r="8" s="25" customFormat="1" spans="1:10">
      <c r="A8" s="43"/>
      <c r="B8" s="43"/>
      <c r="C8" s="67"/>
      <c r="D8" s="67"/>
      <c r="E8" s="67"/>
      <c r="F8" s="43"/>
      <c r="G8" s="43"/>
      <c r="H8" s="43"/>
      <c r="I8" s="43"/>
      <c r="J8" s="43"/>
    </row>
    <row r="9" s="25" customFormat="1" ht="27" customHeight="1" spans="1:10">
      <c r="A9" s="43"/>
      <c r="B9" s="43" t="s">
        <v>579</v>
      </c>
      <c r="C9" s="43">
        <v>47.67</v>
      </c>
      <c r="D9" s="43">
        <v>47.67</v>
      </c>
      <c r="E9" s="43">
        <v>47.67</v>
      </c>
      <c r="F9" s="43">
        <v>10</v>
      </c>
      <c r="G9" s="43"/>
      <c r="H9" s="43">
        <v>1</v>
      </c>
      <c r="I9" s="43">
        <v>10</v>
      </c>
      <c r="J9" s="43"/>
    </row>
    <row r="10" s="25" customFormat="1" ht="15" customHeight="1" spans="1:10">
      <c r="A10" s="43"/>
      <c r="B10" s="48" t="s">
        <v>580</v>
      </c>
      <c r="C10" s="46">
        <v>41.57732</v>
      </c>
      <c r="D10" s="46">
        <v>41.57732</v>
      </c>
      <c r="E10" s="46">
        <v>41.57732</v>
      </c>
      <c r="F10" s="43" t="s">
        <v>485</v>
      </c>
      <c r="G10" s="43"/>
      <c r="H10" s="43" t="s">
        <v>485</v>
      </c>
      <c r="I10" s="43" t="s">
        <v>485</v>
      </c>
      <c r="J10" s="43"/>
    </row>
    <row r="11" s="25" customFormat="1" ht="23" customHeight="1" spans="1:10">
      <c r="A11" s="43"/>
      <c r="B11" s="49" t="s">
        <v>581</v>
      </c>
      <c r="C11" s="46"/>
      <c r="D11" s="46"/>
      <c r="E11" s="46"/>
      <c r="F11" s="43"/>
      <c r="G11" s="43"/>
      <c r="H11" s="43"/>
      <c r="I11" s="43"/>
      <c r="J11" s="43"/>
    </row>
    <row r="12" s="25" customFormat="1" ht="27" customHeight="1" spans="1:10">
      <c r="A12" s="43"/>
      <c r="B12" s="49" t="s">
        <v>582</v>
      </c>
      <c r="C12" s="46">
        <v>6.09268</v>
      </c>
      <c r="D12" s="46">
        <v>6.09268</v>
      </c>
      <c r="E12" s="46">
        <v>6.09268</v>
      </c>
      <c r="F12" s="43" t="s">
        <v>485</v>
      </c>
      <c r="G12" s="43"/>
      <c r="H12" s="43" t="s">
        <v>485</v>
      </c>
      <c r="I12" s="43" t="s">
        <v>485</v>
      </c>
      <c r="J12" s="43"/>
    </row>
    <row r="13" s="25" customFormat="1" ht="27" customHeight="1" spans="1:10">
      <c r="A13" s="43"/>
      <c r="B13" s="49" t="s">
        <v>697</v>
      </c>
      <c r="C13" s="43"/>
      <c r="D13" s="43"/>
      <c r="E13" s="48"/>
      <c r="F13" s="43" t="s">
        <v>485</v>
      </c>
      <c r="G13" s="43"/>
      <c r="H13" s="43" t="s">
        <v>485</v>
      </c>
      <c r="I13" s="43" t="s">
        <v>485</v>
      </c>
      <c r="J13" s="43"/>
    </row>
    <row r="14" s="25" customFormat="1" ht="27" customHeight="1" spans="1:10">
      <c r="A14" s="4" t="s">
        <v>656</v>
      </c>
      <c r="B14" s="4"/>
      <c r="C14" s="4"/>
      <c r="D14" s="4"/>
      <c r="E14" s="4"/>
      <c r="F14" s="4"/>
      <c r="G14" s="4" t="s">
        <v>657</v>
      </c>
      <c r="H14" s="4"/>
      <c r="I14" s="4"/>
      <c r="J14" s="4"/>
    </row>
    <row r="15" s="25" customFormat="1" ht="87" customHeight="1" spans="1:10">
      <c r="A15" s="4" t="s">
        <v>658</v>
      </c>
      <c r="B15" s="4" t="s">
        <v>830</v>
      </c>
      <c r="C15" s="4"/>
      <c r="D15" s="4"/>
      <c r="E15" s="4"/>
      <c r="F15" s="4"/>
      <c r="G15" s="4" t="s">
        <v>831</v>
      </c>
      <c r="H15" s="4"/>
      <c r="I15" s="4"/>
      <c r="J15" s="4"/>
    </row>
    <row r="16" s="25" customFormat="1" ht="38" customHeight="1" spans="1:10">
      <c r="A16" s="4" t="s">
        <v>588</v>
      </c>
      <c r="B16" s="4"/>
      <c r="C16" s="4"/>
      <c r="D16" s="4" t="s">
        <v>661</v>
      </c>
      <c r="E16" s="4"/>
      <c r="F16" s="4"/>
      <c r="G16" s="4" t="s">
        <v>662</v>
      </c>
      <c r="H16" s="4"/>
      <c r="I16" s="4"/>
      <c r="J16" s="4"/>
    </row>
    <row r="17" s="25" customFormat="1" ht="24.75" customHeight="1" spans="1:10">
      <c r="A17" s="4" t="s">
        <v>594</v>
      </c>
      <c r="B17" s="4" t="s">
        <v>595</v>
      </c>
      <c r="C17" s="20" t="s">
        <v>596</v>
      </c>
      <c r="D17" s="20" t="s">
        <v>589</v>
      </c>
      <c r="E17" s="4" t="s">
        <v>590</v>
      </c>
      <c r="F17" s="20" t="s">
        <v>591</v>
      </c>
      <c r="G17" s="20" t="s">
        <v>832</v>
      </c>
      <c r="H17" s="4" t="s">
        <v>652</v>
      </c>
      <c r="I17" s="4" t="s">
        <v>654</v>
      </c>
      <c r="J17" s="4" t="s">
        <v>593</v>
      </c>
    </row>
    <row r="18" s="25" customFormat="1" spans="1:10">
      <c r="A18" s="4"/>
      <c r="B18" s="4"/>
      <c r="C18" s="21"/>
      <c r="D18" s="21"/>
      <c r="E18" s="4"/>
      <c r="F18" s="21"/>
      <c r="G18" s="21"/>
      <c r="H18" s="4"/>
      <c r="I18" s="4"/>
      <c r="J18" s="4"/>
    </row>
    <row r="19" s="25" customFormat="1" ht="69" customHeight="1" spans="1:10">
      <c r="A19" s="4" t="s">
        <v>666</v>
      </c>
      <c r="B19" s="4" t="s">
        <v>598</v>
      </c>
      <c r="C19" s="4" t="s">
        <v>833</v>
      </c>
      <c r="D19" s="4" t="s">
        <v>668</v>
      </c>
      <c r="E19" s="4">
        <v>100</v>
      </c>
      <c r="F19" s="4" t="s">
        <v>613</v>
      </c>
      <c r="G19" s="12">
        <v>1</v>
      </c>
      <c r="H19" s="4">
        <v>10</v>
      </c>
      <c r="I19" s="4">
        <v>10</v>
      </c>
      <c r="J19" s="4"/>
    </row>
    <row r="20" s="25" customFormat="1" ht="28.5" spans="1:10">
      <c r="A20" s="4"/>
      <c r="B20" s="4" t="s">
        <v>614</v>
      </c>
      <c r="C20" s="4" t="s">
        <v>834</v>
      </c>
      <c r="D20" s="4" t="s">
        <v>620</v>
      </c>
      <c r="E20" s="13">
        <v>30</v>
      </c>
      <c r="F20" s="4" t="s">
        <v>613</v>
      </c>
      <c r="G20" s="8" t="s">
        <v>835</v>
      </c>
      <c r="H20" s="4">
        <v>10</v>
      </c>
      <c r="I20" s="4">
        <v>10</v>
      </c>
      <c r="J20" s="4"/>
    </row>
    <row r="21" s="25" customFormat="1" ht="44" customHeight="1" spans="1:10">
      <c r="A21" s="4"/>
      <c r="B21" s="4"/>
      <c r="C21" s="4" t="s">
        <v>836</v>
      </c>
      <c r="D21" s="4" t="s">
        <v>600</v>
      </c>
      <c r="E21" s="13">
        <v>100</v>
      </c>
      <c r="F21" s="4" t="s">
        <v>613</v>
      </c>
      <c r="G21" s="12">
        <v>1</v>
      </c>
      <c r="H21" s="4">
        <v>10</v>
      </c>
      <c r="I21" s="4">
        <v>10</v>
      </c>
      <c r="J21" s="4"/>
    </row>
    <row r="22" s="25" customFormat="1" ht="28.5" spans="1:10">
      <c r="A22" s="4"/>
      <c r="B22" s="4" t="s">
        <v>623</v>
      </c>
      <c r="C22" s="4" t="s">
        <v>837</v>
      </c>
      <c r="D22" s="4" t="s">
        <v>600</v>
      </c>
      <c r="E22" s="4">
        <v>100</v>
      </c>
      <c r="F22" s="4" t="s">
        <v>613</v>
      </c>
      <c r="G22" s="12">
        <v>1</v>
      </c>
      <c r="H22" s="4">
        <v>10</v>
      </c>
      <c r="I22" s="4">
        <v>10</v>
      </c>
      <c r="J22" s="4"/>
    </row>
    <row r="23" s="25" customFormat="1" ht="28.5" spans="1:10">
      <c r="A23" s="4"/>
      <c r="B23" s="6" t="s">
        <v>673</v>
      </c>
      <c r="C23" s="4" t="s">
        <v>838</v>
      </c>
      <c r="D23" s="4" t="s">
        <v>600</v>
      </c>
      <c r="E23" s="4">
        <v>300</v>
      </c>
      <c r="F23" s="4" t="s">
        <v>839</v>
      </c>
      <c r="G23" s="4" t="s">
        <v>840</v>
      </c>
      <c r="H23" s="4">
        <v>10</v>
      </c>
      <c r="I23" s="4">
        <v>10</v>
      </c>
      <c r="J23" s="4"/>
    </row>
    <row r="24" s="25" customFormat="1" ht="71" customHeight="1" spans="1:10">
      <c r="A24" s="43" t="s">
        <v>677</v>
      </c>
      <c r="B24" s="43" t="s">
        <v>626</v>
      </c>
      <c r="C24" s="43" t="s">
        <v>841</v>
      </c>
      <c r="D24" s="53" t="s">
        <v>620</v>
      </c>
      <c r="E24" s="43" t="s">
        <v>842</v>
      </c>
      <c r="F24" s="43" t="s">
        <v>622</v>
      </c>
      <c r="G24" s="43" t="s">
        <v>842</v>
      </c>
      <c r="H24" s="43">
        <v>15</v>
      </c>
      <c r="I24" s="43">
        <v>15</v>
      </c>
      <c r="J24" s="4"/>
    </row>
    <row r="25" s="25" customFormat="1" ht="42.75" spans="1:10">
      <c r="A25" s="43"/>
      <c r="B25" s="43" t="s">
        <v>629</v>
      </c>
      <c r="C25" s="43" t="s">
        <v>843</v>
      </c>
      <c r="D25" s="53" t="s">
        <v>620</v>
      </c>
      <c r="E25" s="43" t="s">
        <v>844</v>
      </c>
      <c r="F25" s="43" t="s">
        <v>622</v>
      </c>
      <c r="G25" s="43" t="s">
        <v>844</v>
      </c>
      <c r="H25" s="43">
        <v>15</v>
      </c>
      <c r="I25" s="43">
        <v>15</v>
      </c>
      <c r="J25" s="43"/>
    </row>
    <row r="26" s="25" customFormat="1" ht="29" customHeight="1" spans="1:10">
      <c r="A26" s="43" t="s">
        <v>632</v>
      </c>
      <c r="B26" s="43" t="s">
        <v>785</v>
      </c>
      <c r="C26" s="43" t="s">
        <v>683</v>
      </c>
      <c r="D26" s="53" t="s">
        <v>620</v>
      </c>
      <c r="E26" s="43">
        <v>85</v>
      </c>
      <c r="F26" s="43" t="s">
        <v>613</v>
      </c>
      <c r="G26" s="43" t="s">
        <v>845</v>
      </c>
      <c r="H26" s="43">
        <v>5</v>
      </c>
      <c r="I26" s="43">
        <v>5</v>
      </c>
      <c r="J26" s="43"/>
    </row>
    <row r="27" s="25" customFormat="1" ht="29" customHeight="1" spans="1:10">
      <c r="A27" s="43"/>
      <c r="B27" s="43" t="s">
        <v>846</v>
      </c>
      <c r="C27" s="43" t="s">
        <v>685</v>
      </c>
      <c r="D27" s="53" t="s">
        <v>620</v>
      </c>
      <c r="E27" s="43">
        <v>85</v>
      </c>
      <c r="F27" s="43" t="s">
        <v>613</v>
      </c>
      <c r="G27" s="43" t="s">
        <v>845</v>
      </c>
      <c r="H27" s="43">
        <v>5</v>
      </c>
      <c r="I27" s="43">
        <v>5</v>
      </c>
      <c r="J27" s="43"/>
    </row>
    <row r="28" s="25" customFormat="1" ht="24" customHeight="1" spans="1:10">
      <c r="A28" s="43" t="s">
        <v>686</v>
      </c>
      <c r="B28" s="43"/>
      <c r="C28" s="55" t="s">
        <v>560</v>
      </c>
      <c r="D28" s="55"/>
      <c r="E28" s="55"/>
      <c r="F28" s="55"/>
      <c r="G28" s="55"/>
      <c r="H28" s="55"/>
      <c r="I28" s="55"/>
      <c r="J28" s="55"/>
    </row>
    <row r="29" s="25" customFormat="1" ht="24" customHeight="1" spans="1:10">
      <c r="A29" s="43" t="s">
        <v>687</v>
      </c>
      <c r="B29" s="43">
        <v>100</v>
      </c>
      <c r="C29" s="43"/>
      <c r="D29" s="43"/>
      <c r="E29" s="43"/>
      <c r="F29" s="43"/>
      <c r="G29" s="43"/>
      <c r="H29" s="43"/>
      <c r="I29" s="43">
        <v>100</v>
      </c>
      <c r="J29" s="43" t="s">
        <v>766</v>
      </c>
    </row>
    <row r="30" s="25" customFormat="1" spans="1:10">
      <c r="A30" s="28" t="s">
        <v>689</v>
      </c>
      <c r="B30" s="28"/>
      <c r="C30" s="28"/>
      <c r="D30" s="28"/>
      <c r="E30" s="28"/>
      <c r="F30" s="28"/>
      <c r="G30" s="28"/>
      <c r="H30" s="28"/>
      <c r="I30" s="28"/>
      <c r="J30" s="28"/>
    </row>
    <row r="31" s="25" customFormat="1" spans="1:10">
      <c r="A31" s="28" t="s">
        <v>690</v>
      </c>
      <c r="B31" s="28"/>
      <c r="C31" s="28"/>
      <c r="D31" s="28"/>
      <c r="E31" s="28"/>
      <c r="F31" s="28"/>
      <c r="G31" s="28"/>
      <c r="H31" s="28"/>
      <c r="I31" s="28"/>
      <c r="J31" s="28"/>
    </row>
    <row r="32" s="25" customFormat="1" spans="1:10">
      <c r="A32" s="28" t="s">
        <v>691</v>
      </c>
      <c r="B32" s="28"/>
      <c r="C32" s="28"/>
      <c r="D32" s="28"/>
      <c r="E32" s="28"/>
      <c r="F32" s="28"/>
      <c r="G32" s="28"/>
      <c r="H32" s="28"/>
      <c r="I32" s="28"/>
      <c r="J32" s="28"/>
    </row>
    <row r="33" s="25" customFormat="1" spans="1:10">
      <c r="A33" s="28" t="s">
        <v>692</v>
      </c>
      <c r="B33" s="28"/>
      <c r="C33" s="28"/>
      <c r="D33" s="28"/>
      <c r="E33" s="28"/>
      <c r="F33" s="28"/>
      <c r="G33" s="28"/>
      <c r="H33" s="28"/>
      <c r="I33" s="28"/>
      <c r="J33" s="28"/>
    </row>
    <row r="34" s="25" customFormat="1" spans="1:10">
      <c r="A34" s="28" t="s">
        <v>693</v>
      </c>
      <c r="B34" s="28"/>
      <c r="C34" s="28"/>
      <c r="D34" s="28"/>
      <c r="E34" s="28"/>
      <c r="F34" s="28"/>
      <c r="G34" s="28"/>
      <c r="H34" s="28"/>
      <c r="I34" s="28"/>
      <c r="J34" s="28"/>
    </row>
  </sheetData>
  <mergeCells count="59">
    <mergeCell ref="A1:J1"/>
    <mergeCell ref="H2:J2"/>
    <mergeCell ref="A3:C3"/>
    <mergeCell ref="H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0:B21"/>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J26:J27"/>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5" workbookViewId="0">
      <selection activeCell="L21" sqref="L21"/>
    </sheetView>
  </sheetViews>
  <sheetFormatPr defaultColWidth="9" defaultRowHeight="13.5"/>
  <cols>
    <col min="1" max="1" width="9" style="25"/>
    <col min="2" max="2" width="13.5" style="25" customWidth="1"/>
    <col min="3" max="3" width="14.5" style="25" customWidth="1"/>
    <col min="4" max="4" width="10.75" style="25" customWidth="1"/>
    <col min="5" max="5" width="11.625" style="25" customWidth="1"/>
    <col min="6" max="6" width="9" style="25"/>
    <col min="7" max="7" width="11.375" style="25" customWidth="1"/>
    <col min="8" max="8" width="13.625" style="25" customWidth="1"/>
    <col min="9" max="9" width="9" style="25"/>
    <col min="10" max="10" width="10.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847</v>
      </c>
      <c r="J2" s="64"/>
    </row>
    <row r="3" s="25" customFormat="1" ht="24" spans="1:11">
      <c r="A3" s="27" t="s">
        <v>2</v>
      </c>
      <c r="B3" s="27"/>
      <c r="C3" s="27"/>
      <c r="D3" s="27"/>
      <c r="E3" s="26"/>
      <c r="F3" s="26"/>
      <c r="G3" s="26"/>
      <c r="H3" s="26"/>
      <c r="I3" s="65" t="s">
        <v>643</v>
      </c>
      <c r="J3" s="65"/>
      <c r="K3" s="35"/>
    </row>
    <row r="4" s="25" customFormat="1" ht="24" customHeight="1" spans="1:10">
      <c r="A4" s="43" t="s">
        <v>644</v>
      </c>
      <c r="B4" s="43" t="s">
        <v>848</v>
      </c>
      <c r="C4" s="43"/>
      <c r="D4" s="43"/>
      <c r="E4" s="43"/>
      <c r="F4" s="43"/>
      <c r="G4" s="43"/>
      <c r="H4" s="43"/>
      <c r="I4" s="43"/>
      <c r="J4" s="43"/>
    </row>
    <row r="5" s="25" customFormat="1" ht="15" customHeight="1" spans="1:10">
      <c r="A5" s="43" t="s">
        <v>646</v>
      </c>
      <c r="B5" s="50" t="s">
        <v>566</v>
      </c>
      <c r="C5" s="50"/>
      <c r="D5" s="50"/>
      <c r="E5" s="44" t="s">
        <v>849</v>
      </c>
      <c r="F5" s="43" t="s">
        <v>566</v>
      </c>
      <c r="G5" s="43"/>
      <c r="H5" s="43"/>
      <c r="I5" s="43"/>
      <c r="J5" s="43"/>
    </row>
    <row r="6" s="25" customFormat="1" ht="24" customHeight="1" spans="1:10">
      <c r="A6" s="43"/>
      <c r="B6" s="50"/>
      <c r="C6" s="50"/>
      <c r="D6" s="50"/>
      <c r="E6" s="45"/>
      <c r="F6" s="43"/>
      <c r="G6" s="43"/>
      <c r="H6" s="43"/>
      <c r="I6" s="43"/>
      <c r="J6" s="43"/>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132.56</v>
      </c>
      <c r="D9" s="46">
        <f>SUM(D10:D13)</f>
        <v>117.7</v>
      </c>
      <c r="E9" s="46">
        <f>SUM(E10:E13)</f>
        <v>117.7</v>
      </c>
      <c r="F9" s="43">
        <v>10</v>
      </c>
      <c r="G9" s="43"/>
      <c r="H9" s="47">
        <f>E9/D9</f>
        <v>1</v>
      </c>
      <c r="I9" s="43">
        <v>10</v>
      </c>
      <c r="J9" s="43"/>
    </row>
    <row r="10" s="25" customFormat="1" ht="15" customHeight="1" spans="1:10">
      <c r="A10" s="43"/>
      <c r="B10" s="48" t="s">
        <v>580</v>
      </c>
      <c r="C10" s="46">
        <v>132.56</v>
      </c>
      <c r="D10" s="46">
        <v>117.7</v>
      </c>
      <c r="E10" s="46">
        <v>117.7</v>
      </c>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697</v>
      </c>
      <c r="C13" s="43"/>
      <c r="D13" s="43"/>
      <c r="E13" s="48"/>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60" customHeight="1" spans="1:10">
      <c r="A15" s="43" t="s">
        <v>658</v>
      </c>
      <c r="B15" s="50" t="s">
        <v>850</v>
      </c>
      <c r="C15" s="50"/>
      <c r="D15" s="50"/>
      <c r="E15" s="50"/>
      <c r="F15" s="50"/>
      <c r="G15" s="50" t="s">
        <v>851</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66" t="s">
        <v>596</v>
      </c>
      <c r="D17" s="66" t="s">
        <v>589</v>
      </c>
      <c r="E17" s="43" t="s">
        <v>590</v>
      </c>
      <c r="F17" s="66" t="s">
        <v>591</v>
      </c>
      <c r="G17" s="66" t="s">
        <v>592</v>
      </c>
      <c r="H17" s="43" t="s">
        <v>652</v>
      </c>
      <c r="I17" s="43" t="s">
        <v>654</v>
      </c>
      <c r="J17" s="43" t="s">
        <v>593</v>
      </c>
    </row>
    <row r="18" s="25" customFormat="1" ht="39" customHeight="1" spans="1:10">
      <c r="A18" s="43"/>
      <c r="B18" s="43"/>
      <c r="C18" s="67"/>
      <c r="D18" s="67"/>
      <c r="E18" s="43"/>
      <c r="F18" s="67"/>
      <c r="G18" s="67"/>
      <c r="H18" s="43"/>
      <c r="I18" s="43"/>
      <c r="J18" s="43"/>
    </row>
    <row r="19" s="25" customFormat="1" ht="48" customHeight="1" spans="1:10">
      <c r="A19" s="43" t="s">
        <v>666</v>
      </c>
      <c r="B19" s="44" t="s">
        <v>598</v>
      </c>
      <c r="C19" s="43" t="s">
        <v>852</v>
      </c>
      <c r="D19" s="43" t="s">
        <v>668</v>
      </c>
      <c r="E19" s="43">
        <v>40</v>
      </c>
      <c r="F19" s="43" t="s">
        <v>853</v>
      </c>
      <c r="G19" s="51" t="s">
        <v>854</v>
      </c>
      <c r="H19" s="43">
        <v>15</v>
      </c>
      <c r="I19" s="43">
        <v>15</v>
      </c>
      <c r="J19" s="43"/>
    </row>
    <row r="20" s="25" customFormat="1" ht="48" customHeight="1" spans="1:10">
      <c r="A20" s="43"/>
      <c r="B20" s="45"/>
      <c r="C20" s="43" t="s">
        <v>855</v>
      </c>
      <c r="D20" s="43" t="s">
        <v>668</v>
      </c>
      <c r="E20" s="43" t="s">
        <v>856</v>
      </c>
      <c r="F20" s="43" t="s">
        <v>604</v>
      </c>
      <c r="G20" s="51" t="s">
        <v>857</v>
      </c>
      <c r="H20" s="43">
        <v>15</v>
      </c>
      <c r="I20" s="43">
        <v>15</v>
      </c>
      <c r="J20" s="43"/>
    </row>
    <row r="21" s="25" customFormat="1" ht="42" customHeight="1" spans="1:10">
      <c r="A21" s="43"/>
      <c r="B21" s="43" t="s">
        <v>614</v>
      </c>
      <c r="C21" s="43" t="s">
        <v>858</v>
      </c>
      <c r="D21" s="43" t="s">
        <v>668</v>
      </c>
      <c r="E21" s="52">
        <v>100</v>
      </c>
      <c r="F21" s="43" t="s">
        <v>613</v>
      </c>
      <c r="G21" s="51">
        <v>1</v>
      </c>
      <c r="H21" s="43">
        <v>10</v>
      </c>
      <c r="I21" s="43">
        <v>10</v>
      </c>
      <c r="J21" s="43"/>
    </row>
    <row r="22" s="25" customFormat="1" ht="38" customHeight="1" spans="1:10">
      <c r="A22" s="43"/>
      <c r="B22" s="43" t="s">
        <v>623</v>
      </c>
      <c r="C22" s="43" t="s">
        <v>859</v>
      </c>
      <c r="D22" s="43" t="s">
        <v>668</v>
      </c>
      <c r="E22" s="43">
        <v>100</v>
      </c>
      <c r="F22" s="43" t="s">
        <v>613</v>
      </c>
      <c r="G22" s="51">
        <v>1</v>
      </c>
      <c r="H22" s="43">
        <v>10</v>
      </c>
      <c r="I22" s="43">
        <v>10</v>
      </c>
      <c r="J22" s="43"/>
    </row>
    <row r="23" s="25" customFormat="1" ht="63" customHeight="1" spans="1:10">
      <c r="A23" s="43" t="s">
        <v>677</v>
      </c>
      <c r="B23" s="43" t="s">
        <v>626</v>
      </c>
      <c r="C23" s="43" t="s">
        <v>860</v>
      </c>
      <c r="D23" s="53" t="s">
        <v>620</v>
      </c>
      <c r="E23" s="43" t="s">
        <v>861</v>
      </c>
      <c r="F23" s="43" t="s">
        <v>622</v>
      </c>
      <c r="G23" s="43" t="s">
        <v>861</v>
      </c>
      <c r="H23" s="43">
        <v>30</v>
      </c>
      <c r="I23" s="43">
        <v>30</v>
      </c>
      <c r="J23" s="43"/>
    </row>
    <row r="24" s="25" customFormat="1" ht="34" customHeight="1" spans="1:10">
      <c r="A24" s="43" t="s">
        <v>632</v>
      </c>
      <c r="B24" s="44" t="s">
        <v>633</v>
      </c>
      <c r="C24" s="43" t="s">
        <v>862</v>
      </c>
      <c r="D24" s="53" t="s">
        <v>620</v>
      </c>
      <c r="E24" s="63">
        <v>90</v>
      </c>
      <c r="F24" s="63" t="s">
        <v>613</v>
      </c>
      <c r="G24" s="63" t="s">
        <v>863</v>
      </c>
      <c r="H24" s="43">
        <v>10</v>
      </c>
      <c r="I24" s="43">
        <v>10</v>
      </c>
      <c r="J24" s="43"/>
    </row>
    <row r="25" s="25" customFormat="1" ht="27" customHeight="1" spans="1:10">
      <c r="A25" s="43" t="s">
        <v>686</v>
      </c>
      <c r="B25" s="43"/>
      <c r="C25" s="55" t="s">
        <v>560</v>
      </c>
      <c r="D25" s="55"/>
      <c r="E25" s="55"/>
      <c r="F25" s="55"/>
      <c r="G25" s="55"/>
      <c r="H25" s="55"/>
      <c r="I25" s="55"/>
      <c r="J25" s="55"/>
    </row>
    <row r="26" s="25" customFormat="1" ht="24" customHeight="1" spans="1:10">
      <c r="A26" s="43" t="s">
        <v>687</v>
      </c>
      <c r="B26" s="43">
        <v>100</v>
      </c>
      <c r="C26" s="43"/>
      <c r="D26" s="43"/>
      <c r="E26" s="43"/>
      <c r="F26" s="43"/>
      <c r="G26" s="43"/>
      <c r="H26" s="43"/>
      <c r="I26" s="43">
        <v>100</v>
      </c>
      <c r="J26" s="43" t="s">
        <v>688</v>
      </c>
    </row>
    <row r="27" s="25" customFormat="1" spans="1:10">
      <c r="A27" s="28" t="s">
        <v>689</v>
      </c>
      <c r="B27" s="28"/>
      <c r="C27" s="28"/>
      <c r="D27" s="28"/>
      <c r="E27" s="28"/>
      <c r="F27" s="28"/>
      <c r="G27" s="28"/>
      <c r="H27" s="28"/>
      <c r="I27" s="28"/>
      <c r="J27" s="28"/>
    </row>
    <row r="28" s="25" customFormat="1" spans="1:10">
      <c r="A28" s="28" t="s">
        <v>690</v>
      </c>
      <c r="B28" s="28"/>
      <c r="C28" s="28"/>
      <c r="D28" s="28"/>
      <c r="E28" s="28"/>
      <c r="F28" s="28"/>
      <c r="G28" s="28"/>
      <c r="H28" s="28"/>
      <c r="I28" s="28"/>
      <c r="J28" s="28"/>
    </row>
    <row r="29" s="25" customFormat="1" spans="1:10">
      <c r="A29" s="28" t="s">
        <v>691</v>
      </c>
      <c r="B29" s="28"/>
      <c r="C29" s="28"/>
      <c r="D29" s="28"/>
      <c r="E29" s="28"/>
      <c r="F29" s="28"/>
      <c r="G29" s="28"/>
      <c r="H29" s="28"/>
      <c r="I29" s="28"/>
      <c r="J29" s="28"/>
    </row>
    <row r="30" s="25" customFormat="1" spans="1:10">
      <c r="A30" s="28" t="s">
        <v>692</v>
      </c>
      <c r="B30" s="28"/>
      <c r="C30" s="28"/>
      <c r="D30" s="28"/>
      <c r="E30" s="28"/>
      <c r="F30" s="28"/>
      <c r="G30" s="28"/>
      <c r="H30" s="28"/>
      <c r="I30" s="28"/>
      <c r="J30" s="28"/>
    </row>
    <row r="31" s="25" customFormat="1" spans="1:10">
      <c r="A31" s="28" t="s">
        <v>693</v>
      </c>
      <c r="B31" s="28"/>
      <c r="C31" s="28"/>
      <c r="D31" s="28"/>
      <c r="E31" s="28"/>
      <c r="F31" s="28"/>
      <c r="G31" s="28"/>
      <c r="H31" s="28"/>
      <c r="I31" s="28"/>
      <c r="J31" s="28"/>
    </row>
  </sheetData>
  <mergeCells count="56">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B19:B20"/>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M11" sqref="M11"/>
    </sheetView>
  </sheetViews>
  <sheetFormatPr defaultColWidth="9" defaultRowHeight="13.5"/>
  <cols>
    <col min="1" max="1" width="9" style="25"/>
    <col min="2" max="2" width="13.5" style="25" customWidth="1"/>
    <col min="3" max="3" width="14.5" style="25" customWidth="1"/>
    <col min="4" max="4" width="10.75" style="25" customWidth="1"/>
    <col min="5" max="5" width="11.625" style="25" customWidth="1"/>
    <col min="6" max="6" width="9" style="25"/>
    <col min="7" max="7" width="11.375" style="25" customWidth="1"/>
    <col min="8" max="8" width="11.625" style="25" customWidth="1"/>
    <col min="9" max="9" width="9" style="25"/>
    <col min="10" max="10" width="19.7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864</v>
      </c>
      <c r="J2" s="64"/>
    </row>
    <row r="3" s="25" customFormat="1" ht="24" spans="1:11">
      <c r="A3" s="27" t="s">
        <v>2</v>
      </c>
      <c r="B3" s="27"/>
      <c r="C3" s="27"/>
      <c r="D3" s="27"/>
      <c r="E3" s="26"/>
      <c r="F3" s="26"/>
      <c r="G3" s="26"/>
      <c r="H3" s="26"/>
      <c r="I3" s="65" t="s">
        <v>643</v>
      </c>
      <c r="J3" s="65"/>
      <c r="K3" s="35"/>
    </row>
    <row r="4" s="25" customFormat="1" ht="24" customHeight="1" spans="1:10">
      <c r="A4" s="43" t="s">
        <v>644</v>
      </c>
      <c r="B4" s="43" t="s">
        <v>865</v>
      </c>
      <c r="C4" s="43"/>
      <c r="D4" s="43"/>
      <c r="E4" s="43"/>
      <c r="F4" s="43"/>
      <c r="G4" s="43"/>
      <c r="H4" s="43"/>
      <c r="I4" s="43"/>
      <c r="J4" s="43"/>
    </row>
    <row r="5" s="25" customFormat="1" ht="15" customHeight="1" spans="1:10">
      <c r="A5" s="43" t="s">
        <v>646</v>
      </c>
      <c r="B5" s="50" t="s">
        <v>566</v>
      </c>
      <c r="C5" s="50"/>
      <c r="D5" s="50"/>
      <c r="E5" s="44" t="s">
        <v>849</v>
      </c>
      <c r="F5" s="43" t="s">
        <v>866</v>
      </c>
      <c r="G5" s="43"/>
      <c r="H5" s="43"/>
      <c r="I5" s="43"/>
      <c r="J5" s="43"/>
    </row>
    <row r="6" s="25" customFormat="1" ht="24" customHeight="1" spans="1:10">
      <c r="A6" s="43"/>
      <c r="B6" s="50"/>
      <c r="C6" s="50"/>
      <c r="D6" s="50"/>
      <c r="E6" s="45"/>
      <c r="F6" s="43"/>
      <c r="G6" s="43"/>
      <c r="H6" s="43"/>
      <c r="I6" s="43"/>
      <c r="J6" s="43"/>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63</v>
      </c>
      <c r="D9" s="46">
        <f>SUM(D10:D13)</f>
        <v>63</v>
      </c>
      <c r="E9" s="46">
        <f>SUM(E10:E13)</f>
        <v>63</v>
      </c>
      <c r="F9" s="43">
        <v>10</v>
      </c>
      <c r="G9" s="43"/>
      <c r="H9" s="47">
        <f>E9/D9</f>
        <v>1</v>
      </c>
      <c r="I9" s="43">
        <v>10</v>
      </c>
      <c r="J9" s="43"/>
    </row>
    <row r="10" s="25" customFormat="1" ht="15" customHeight="1" spans="1:10">
      <c r="A10" s="43"/>
      <c r="B10" s="48" t="s">
        <v>580</v>
      </c>
      <c r="C10" s="46">
        <v>63</v>
      </c>
      <c r="D10" s="46">
        <v>63</v>
      </c>
      <c r="E10" s="46">
        <v>63</v>
      </c>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697</v>
      </c>
      <c r="C13" s="43"/>
      <c r="D13" s="43"/>
      <c r="E13" s="48"/>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60" customHeight="1" spans="1:10">
      <c r="A15" s="43" t="s">
        <v>658</v>
      </c>
      <c r="B15" s="43" t="s">
        <v>867</v>
      </c>
      <c r="C15" s="43"/>
      <c r="D15" s="43"/>
      <c r="E15" s="43"/>
      <c r="F15" s="43"/>
      <c r="G15" s="43" t="s">
        <v>867</v>
      </c>
      <c r="H15" s="43"/>
      <c r="I15" s="43"/>
      <c r="J15" s="43"/>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66" t="s">
        <v>596</v>
      </c>
      <c r="D17" s="66" t="s">
        <v>589</v>
      </c>
      <c r="E17" s="43" t="s">
        <v>590</v>
      </c>
      <c r="F17" s="66" t="s">
        <v>591</v>
      </c>
      <c r="G17" s="66" t="s">
        <v>592</v>
      </c>
      <c r="H17" s="43" t="s">
        <v>652</v>
      </c>
      <c r="I17" s="43" t="s">
        <v>654</v>
      </c>
      <c r="J17" s="43" t="s">
        <v>593</v>
      </c>
    </row>
    <row r="18" s="25" customFormat="1" ht="39" customHeight="1" spans="1:10">
      <c r="A18" s="43"/>
      <c r="B18" s="43"/>
      <c r="C18" s="67"/>
      <c r="D18" s="67"/>
      <c r="E18" s="43"/>
      <c r="F18" s="67"/>
      <c r="G18" s="67"/>
      <c r="H18" s="43"/>
      <c r="I18" s="43"/>
      <c r="J18" s="43"/>
    </row>
    <row r="19" s="25" customFormat="1" ht="54" customHeight="1" spans="1:10">
      <c r="A19" s="43" t="s">
        <v>666</v>
      </c>
      <c r="B19" s="44" t="s">
        <v>598</v>
      </c>
      <c r="C19" s="43" t="s">
        <v>868</v>
      </c>
      <c r="D19" s="43" t="s">
        <v>668</v>
      </c>
      <c r="E19" s="43">
        <v>6</v>
      </c>
      <c r="F19" s="43" t="s">
        <v>601</v>
      </c>
      <c r="G19" s="51" t="s">
        <v>869</v>
      </c>
      <c r="H19" s="43">
        <v>20</v>
      </c>
      <c r="I19" s="43">
        <v>20</v>
      </c>
      <c r="J19" s="43"/>
    </row>
    <row r="20" s="25" customFormat="1" ht="35" customHeight="1" spans="1:10">
      <c r="A20" s="43"/>
      <c r="B20" s="44" t="s">
        <v>614</v>
      </c>
      <c r="C20" s="43" t="s">
        <v>748</v>
      </c>
      <c r="D20" s="43" t="s">
        <v>668</v>
      </c>
      <c r="E20" s="52">
        <v>100</v>
      </c>
      <c r="F20" s="43" t="s">
        <v>613</v>
      </c>
      <c r="G20" s="51">
        <v>1</v>
      </c>
      <c r="H20" s="43">
        <v>15</v>
      </c>
      <c r="I20" s="43">
        <v>15</v>
      </c>
      <c r="J20" s="43"/>
    </row>
    <row r="21" s="25" customFormat="1" ht="31" customHeight="1" spans="1:10">
      <c r="A21" s="43"/>
      <c r="B21" s="43" t="s">
        <v>623</v>
      </c>
      <c r="C21" s="43" t="s">
        <v>732</v>
      </c>
      <c r="D21" s="43" t="s">
        <v>668</v>
      </c>
      <c r="E21" s="43">
        <v>100</v>
      </c>
      <c r="F21" s="43" t="s">
        <v>613</v>
      </c>
      <c r="G21" s="51">
        <v>1</v>
      </c>
      <c r="H21" s="43">
        <v>15</v>
      </c>
      <c r="I21" s="43">
        <v>15</v>
      </c>
      <c r="J21" s="43"/>
    </row>
    <row r="22" s="25" customFormat="1" ht="39" customHeight="1" spans="1:10">
      <c r="A22" s="43" t="s">
        <v>677</v>
      </c>
      <c r="B22" s="43" t="s">
        <v>626</v>
      </c>
      <c r="C22" s="43" t="s">
        <v>870</v>
      </c>
      <c r="D22" s="53" t="s">
        <v>620</v>
      </c>
      <c r="E22" s="43" t="s">
        <v>723</v>
      </c>
      <c r="F22" s="43" t="s">
        <v>622</v>
      </c>
      <c r="G22" s="43" t="s">
        <v>723</v>
      </c>
      <c r="H22" s="43">
        <v>30</v>
      </c>
      <c r="I22" s="43">
        <v>30</v>
      </c>
      <c r="J22" s="43"/>
    </row>
    <row r="23" s="25" customFormat="1" ht="34" customHeight="1" spans="1:10">
      <c r="A23" s="44" t="s">
        <v>632</v>
      </c>
      <c r="B23" s="44" t="s">
        <v>633</v>
      </c>
      <c r="C23" s="43" t="s">
        <v>871</v>
      </c>
      <c r="D23" s="53" t="s">
        <v>620</v>
      </c>
      <c r="E23" s="63">
        <v>85</v>
      </c>
      <c r="F23" s="63" t="s">
        <v>613</v>
      </c>
      <c r="G23" s="63" t="s">
        <v>872</v>
      </c>
      <c r="H23" s="43">
        <v>5</v>
      </c>
      <c r="I23" s="43">
        <v>5</v>
      </c>
      <c r="J23" s="43"/>
    </row>
    <row r="24" s="25" customFormat="1" ht="34" customHeight="1" spans="1:10">
      <c r="A24" s="45"/>
      <c r="B24" s="58"/>
      <c r="C24" s="43" t="s">
        <v>685</v>
      </c>
      <c r="D24" s="53" t="s">
        <v>620</v>
      </c>
      <c r="E24" s="63">
        <v>85</v>
      </c>
      <c r="F24" s="63" t="s">
        <v>613</v>
      </c>
      <c r="G24" s="63" t="s">
        <v>872</v>
      </c>
      <c r="H24" s="43">
        <v>5</v>
      </c>
      <c r="I24" s="43">
        <v>5</v>
      </c>
      <c r="J24" s="43"/>
    </row>
    <row r="25" s="25" customFormat="1" ht="27" customHeight="1" spans="1:10">
      <c r="A25" s="43" t="s">
        <v>686</v>
      </c>
      <c r="B25" s="43"/>
      <c r="C25" s="55" t="s">
        <v>560</v>
      </c>
      <c r="D25" s="55"/>
      <c r="E25" s="55"/>
      <c r="F25" s="55"/>
      <c r="G25" s="55"/>
      <c r="H25" s="55"/>
      <c r="I25" s="55"/>
      <c r="J25" s="55"/>
    </row>
    <row r="26" s="25" customFormat="1" ht="24" customHeight="1" spans="1:10">
      <c r="A26" s="43" t="s">
        <v>687</v>
      </c>
      <c r="B26" s="43">
        <v>100</v>
      </c>
      <c r="C26" s="43"/>
      <c r="D26" s="43"/>
      <c r="E26" s="43"/>
      <c r="F26" s="43"/>
      <c r="G26" s="43"/>
      <c r="H26" s="43"/>
      <c r="I26" s="43">
        <f>SUM(I19:I24)+I9</f>
        <v>100</v>
      </c>
      <c r="J26" s="43" t="s">
        <v>688</v>
      </c>
    </row>
    <row r="27" s="25" customFormat="1" spans="1:10">
      <c r="A27" s="28" t="s">
        <v>689</v>
      </c>
      <c r="B27" s="28"/>
      <c r="C27" s="28"/>
      <c r="D27" s="28"/>
      <c r="E27" s="28"/>
      <c r="F27" s="28"/>
      <c r="G27" s="28"/>
      <c r="H27" s="28"/>
      <c r="I27" s="28"/>
      <c r="J27" s="28"/>
    </row>
    <row r="28" s="25" customFormat="1" spans="1:10">
      <c r="A28" s="28" t="s">
        <v>690</v>
      </c>
      <c r="B28" s="28"/>
      <c r="C28" s="28"/>
      <c r="D28" s="28"/>
      <c r="E28" s="28"/>
      <c r="F28" s="28"/>
      <c r="G28" s="28"/>
      <c r="H28" s="28"/>
      <c r="I28" s="28"/>
      <c r="J28" s="28"/>
    </row>
    <row r="29" s="25" customFormat="1" spans="1:10">
      <c r="A29" s="28" t="s">
        <v>691</v>
      </c>
      <c r="B29" s="28"/>
      <c r="C29" s="28"/>
      <c r="D29" s="28"/>
      <c r="E29" s="28"/>
      <c r="F29" s="28"/>
      <c r="G29" s="28"/>
      <c r="H29" s="28"/>
      <c r="I29" s="28"/>
      <c r="J29" s="28"/>
    </row>
    <row r="30" s="25" customFormat="1" spans="1:10">
      <c r="A30" s="28" t="s">
        <v>692</v>
      </c>
      <c r="B30" s="28"/>
      <c r="C30" s="28"/>
      <c r="D30" s="28"/>
      <c r="E30" s="28"/>
      <c r="F30" s="28"/>
      <c r="G30" s="28"/>
      <c r="H30" s="28"/>
      <c r="I30" s="28"/>
      <c r="J30" s="28"/>
    </row>
    <row r="31" s="25" customFormat="1" spans="1:10">
      <c r="A31" s="28" t="s">
        <v>693</v>
      </c>
      <c r="B31" s="28"/>
      <c r="C31" s="28"/>
      <c r="D31" s="28"/>
      <c r="E31" s="28"/>
      <c r="F31" s="28"/>
      <c r="G31" s="28"/>
      <c r="H31" s="28"/>
      <c r="I31" s="28"/>
      <c r="J31" s="28"/>
    </row>
  </sheetData>
  <mergeCells count="57">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9" workbookViewId="0">
      <selection activeCell="M29" sqref="M29"/>
    </sheetView>
  </sheetViews>
  <sheetFormatPr defaultColWidth="9" defaultRowHeight="13.5"/>
  <cols>
    <col min="1" max="1" width="9" style="25"/>
    <col min="2" max="2" width="15.625" style="25" customWidth="1"/>
    <col min="3" max="3" width="16.375" style="25" customWidth="1"/>
    <col min="4" max="4" width="8.875" style="25" customWidth="1"/>
    <col min="5" max="5" width="13.875" style="25" customWidth="1"/>
    <col min="6" max="6" width="9" style="25"/>
    <col min="7" max="7" width="21" style="25" customWidth="1"/>
    <col min="8" max="8" width="11.625" style="25" customWidth="1"/>
    <col min="9" max="9" width="9" style="25"/>
    <col min="10" max="10" width="21.62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64" t="s">
        <v>873</v>
      </c>
      <c r="J2" s="64"/>
    </row>
    <row r="3" s="25" customFormat="1" ht="24" spans="1:11">
      <c r="A3" s="27" t="s">
        <v>2</v>
      </c>
      <c r="B3" s="27"/>
      <c r="C3" s="27"/>
      <c r="D3" s="27"/>
      <c r="E3" s="26"/>
      <c r="F3" s="26"/>
      <c r="G3" s="26"/>
      <c r="H3" s="26"/>
      <c r="I3" s="65" t="s">
        <v>643</v>
      </c>
      <c r="J3" s="65"/>
      <c r="K3" s="35"/>
    </row>
    <row r="4" s="25" customFormat="1" ht="24" customHeight="1" spans="1:10">
      <c r="A4" s="43" t="s">
        <v>644</v>
      </c>
      <c r="B4" s="43" t="s">
        <v>874</v>
      </c>
      <c r="C4" s="43"/>
      <c r="D4" s="43"/>
      <c r="E4" s="43"/>
      <c r="F4" s="43"/>
      <c r="G4" s="43"/>
      <c r="H4" s="43"/>
      <c r="I4" s="43"/>
      <c r="J4" s="43"/>
    </row>
    <row r="5" s="25" customFormat="1" ht="15" customHeight="1" spans="1:10">
      <c r="A5" s="43" t="s">
        <v>646</v>
      </c>
      <c r="B5" s="43" t="s">
        <v>566</v>
      </c>
      <c r="C5" s="43"/>
      <c r="D5" s="43"/>
      <c r="E5" s="44" t="s">
        <v>647</v>
      </c>
      <c r="F5" s="43" t="s">
        <v>566</v>
      </c>
      <c r="G5" s="43"/>
      <c r="H5" s="43"/>
      <c r="I5" s="43"/>
      <c r="J5" s="43"/>
    </row>
    <row r="6" s="25" customFormat="1" ht="24" customHeight="1" spans="1:10">
      <c r="A6" s="43"/>
      <c r="B6" s="43"/>
      <c r="C6" s="43"/>
      <c r="D6" s="43"/>
      <c r="E6" s="45"/>
      <c r="F6" s="43"/>
      <c r="G6" s="43"/>
      <c r="H6" s="43"/>
      <c r="I6" s="43"/>
      <c r="J6" s="43"/>
    </row>
    <row r="7" s="25" customFormat="1" ht="15" customHeight="1" spans="1:10">
      <c r="A7" s="43" t="s">
        <v>648</v>
      </c>
      <c r="B7" s="43"/>
      <c r="C7" s="44" t="s">
        <v>649</v>
      </c>
      <c r="D7" s="44" t="s">
        <v>650</v>
      </c>
      <c r="E7" s="44" t="s">
        <v>651</v>
      </c>
      <c r="F7" s="43" t="s">
        <v>652</v>
      </c>
      <c r="G7" s="43"/>
      <c r="H7" s="43" t="s">
        <v>653</v>
      </c>
      <c r="I7" s="43" t="s">
        <v>654</v>
      </c>
      <c r="J7" s="43"/>
    </row>
    <row r="8" s="25" customFormat="1" ht="15" customHeight="1" spans="1:10">
      <c r="A8" s="43"/>
      <c r="B8" s="43"/>
      <c r="C8" s="45"/>
      <c r="D8" s="45"/>
      <c r="E8" s="45"/>
      <c r="F8" s="43"/>
      <c r="G8" s="43"/>
      <c r="H8" s="43"/>
      <c r="I8" s="43"/>
      <c r="J8" s="43"/>
    </row>
    <row r="9" s="25" customFormat="1" ht="33" customHeight="1" spans="1:10">
      <c r="A9" s="43"/>
      <c r="B9" s="43" t="s">
        <v>655</v>
      </c>
      <c r="C9" s="46">
        <f>SUM(C10:C13)</f>
        <v>73.9</v>
      </c>
      <c r="D9" s="46">
        <f>SUM(D10:D13)</f>
        <v>73.9</v>
      </c>
      <c r="E9" s="46">
        <f>SUM(E10:E13)</f>
        <v>73.9</v>
      </c>
      <c r="F9" s="43">
        <v>10</v>
      </c>
      <c r="G9" s="43"/>
      <c r="H9" s="47">
        <f>E9/D9</f>
        <v>1</v>
      </c>
      <c r="I9" s="43">
        <v>10</v>
      </c>
      <c r="J9" s="43"/>
    </row>
    <row r="10" s="25" customFormat="1" ht="15" customHeight="1" spans="1:10">
      <c r="A10" s="43"/>
      <c r="B10" s="48" t="s">
        <v>580</v>
      </c>
      <c r="C10" s="46">
        <v>73.9</v>
      </c>
      <c r="D10" s="46">
        <v>73.9</v>
      </c>
      <c r="E10" s="46">
        <v>73.9</v>
      </c>
      <c r="F10" s="43" t="s">
        <v>485</v>
      </c>
      <c r="G10" s="43"/>
      <c r="H10" s="43" t="s">
        <v>485</v>
      </c>
      <c r="I10" s="43" t="s">
        <v>485</v>
      </c>
      <c r="J10" s="43"/>
    </row>
    <row r="11" s="25" customFormat="1" ht="14.2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583</v>
      </c>
      <c r="C13" s="43"/>
      <c r="D13" s="43"/>
      <c r="E13" s="48"/>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70" customHeight="1" spans="1:10">
      <c r="A15" s="43" t="s">
        <v>658</v>
      </c>
      <c r="B15" s="50" t="s">
        <v>875</v>
      </c>
      <c r="C15" s="50"/>
      <c r="D15" s="50"/>
      <c r="E15" s="50"/>
      <c r="F15" s="50"/>
      <c r="G15" s="50" t="s">
        <v>876</v>
      </c>
      <c r="H15" s="50"/>
      <c r="I15" s="50"/>
      <c r="J15" s="50"/>
    </row>
    <row r="16" s="25" customFormat="1" ht="24" customHeight="1" spans="1:10">
      <c r="A16" s="43" t="s">
        <v>588</v>
      </c>
      <c r="B16" s="43"/>
      <c r="C16" s="43"/>
      <c r="D16" s="43" t="s">
        <v>661</v>
      </c>
      <c r="E16" s="43"/>
      <c r="F16" s="43"/>
      <c r="G16" s="43" t="s">
        <v>662</v>
      </c>
      <c r="H16" s="43"/>
      <c r="I16" s="43"/>
      <c r="J16" s="43"/>
    </row>
    <row r="17" s="25" customFormat="1" ht="24.75" customHeight="1" spans="1:10">
      <c r="A17" s="43" t="s">
        <v>594</v>
      </c>
      <c r="B17" s="43" t="s">
        <v>595</v>
      </c>
      <c r="C17" s="44" t="s">
        <v>663</v>
      </c>
      <c r="D17" s="44" t="s">
        <v>664</v>
      </c>
      <c r="E17" s="43" t="s">
        <v>590</v>
      </c>
      <c r="F17" s="44" t="s">
        <v>665</v>
      </c>
      <c r="G17" s="44" t="s">
        <v>592</v>
      </c>
      <c r="H17" s="43" t="s">
        <v>652</v>
      </c>
      <c r="I17" s="43" t="s">
        <v>654</v>
      </c>
      <c r="J17" s="43" t="s">
        <v>593</v>
      </c>
    </row>
    <row r="18" s="25" customFormat="1" ht="39" customHeight="1" spans="1:10">
      <c r="A18" s="43"/>
      <c r="B18" s="43"/>
      <c r="C18" s="45"/>
      <c r="D18" s="45"/>
      <c r="E18" s="43"/>
      <c r="F18" s="45"/>
      <c r="G18" s="45"/>
      <c r="H18" s="43"/>
      <c r="I18" s="43"/>
      <c r="J18" s="43"/>
    </row>
    <row r="19" s="25" customFormat="1" ht="36" customHeight="1" spans="1:10">
      <c r="A19" s="44" t="s">
        <v>666</v>
      </c>
      <c r="B19" s="44" t="s">
        <v>598</v>
      </c>
      <c r="C19" s="57" t="s">
        <v>877</v>
      </c>
      <c r="D19" s="43" t="s">
        <v>668</v>
      </c>
      <c r="E19" s="43">
        <v>309</v>
      </c>
      <c r="F19" s="43" t="s">
        <v>604</v>
      </c>
      <c r="G19" s="51" t="s">
        <v>878</v>
      </c>
      <c r="H19" s="43">
        <v>5</v>
      </c>
      <c r="I19" s="43">
        <v>5</v>
      </c>
      <c r="J19" s="50"/>
    </row>
    <row r="20" s="25" customFormat="1" ht="36" customHeight="1" spans="1:10">
      <c r="A20" s="58"/>
      <c r="B20" s="58"/>
      <c r="C20" s="57" t="s">
        <v>879</v>
      </c>
      <c r="D20" s="43" t="s">
        <v>668</v>
      </c>
      <c r="E20" s="43">
        <v>121</v>
      </c>
      <c r="F20" s="43" t="s">
        <v>604</v>
      </c>
      <c r="G20" s="51" t="s">
        <v>880</v>
      </c>
      <c r="H20" s="43">
        <v>5</v>
      </c>
      <c r="I20" s="43">
        <v>5</v>
      </c>
      <c r="J20" s="50"/>
    </row>
    <row r="21" s="25" customFormat="1" ht="34" customHeight="1" spans="1:10">
      <c r="A21" s="58"/>
      <c r="B21" s="44" t="s">
        <v>614</v>
      </c>
      <c r="C21" s="57" t="s">
        <v>881</v>
      </c>
      <c r="D21" s="43" t="s">
        <v>668</v>
      </c>
      <c r="E21" s="43">
        <v>100</v>
      </c>
      <c r="F21" s="43" t="s">
        <v>613</v>
      </c>
      <c r="G21" s="59">
        <v>1</v>
      </c>
      <c r="H21" s="43">
        <v>15</v>
      </c>
      <c r="I21" s="43">
        <v>15</v>
      </c>
      <c r="J21" s="43"/>
    </row>
    <row r="22" s="25" customFormat="1" ht="33" customHeight="1" spans="1:10">
      <c r="A22" s="58"/>
      <c r="B22" s="44" t="s">
        <v>623</v>
      </c>
      <c r="C22" s="57" t="s">
        <v>882</v>
      </c>
      <c r="D22" s="43" t="s">
        <v>668</v>
      </c>
      <c r="E22" s="43">
        <v>100</v>
      </c>
      <c r="F22" s="43" t="s">
        <v>613</v>
      </c>
      <c r="G22" s="59">
        <v>1</v>
      </c>
      <c r="H22" s="43">
        <v>15</v>
      </c>
      <c r="I22" s="43">
        <v>15</v>
      </c>
      <c r="J22" s="43"/>
    </row>
    <row r="23" s="25" customFormat="1" ht="36" customHeight="1" spans="1:10">
      <c r="A23" s="58"/>
      <c r="B23" s="44" t="s">
        <v>673</v>
      </c>
      <c r="C23" s="57" t="s">
        <v>883</v>
      </c>
      <c r="D23" s="43" t="s">
        <v>668</v>
      </c>
      <c r="E23" s="43">
        <v>2000</v>
      </c>
      <c r="F23" s="43" t="s">
        <v>884</v>
      </c>
      <c r="G23" s="59" t="s">
        <v>885</v>
      </c>
      <c r="H23" s="43">
        <v>5</v>
      </c>
      <c r="I23" s="43">
        <v>5</v>
      </c>
      <c r="J23" s="43"/>
    </row>
    <row r="24" s="25" customFormat="1" ht="36" customHeight="1" spans="1:10">
      <c r="A24" s="58"/>
      <c r="B24" s="58"/>
      <c r="C24" s="57" t="s">
        <v>886</v>
      </c>
      <c r="D24" s="43" t="s">
        <v>668</v>
      </c>
      <c r="E24" s="43">
        <v>1000</v>
      </c>
      <c r="F24" s="43" t="s">
        <v>884</v>
      </c>
      <c r="G24" s="59" t="s">
        <v>887</v>
      </c>
      <c r="H24" s="43">
        <v>5</v>
      </c>
      <c r="I24" s="43">
        <v>5</v>
      </c>
      <c r="J24" s="43"/>
    </row>
    <row r="25" s="25" customFormat="1" ht="81" customHeight="1" spans="1:10">
      <c r="A25" s="60" t="s">
        <v>677</v>
      </c>
      <c r="B25" s="60" t="s">
        <v>626</v>
      </c>
      <c r="C25" s="43" t="s">
        <v>888</v>
      </c>
      <c r="D25" s="43" t="s">
        <v>620</v>
      </c>
      <c r="E25" s="43" t="s">
        <v>889</v>
      </c>
      <c r="F25" s="43" t="s">
        <v>622</v>
      </c>
      <c r="G25" s="51" t="s">
        <v>889</v>
      </c>
      <c r="H25" s="43">
        <v>10</v>
      </c>
      <c r="I25" s="43">
        <v>10</v>
      </c>
      <c r="J25" s="43"/>
    </row>
    <row r="26" s="25" customFormat="1" ht="47" customHeight="1" spans="1:10">
      <c r="A26" s="61"/>
      <c r="B26" s="60" t="s">
        <v>679</v>
      </c>
      <c r="C26" s="43" t="s">
        <v>680</v>
      </c>
      <c r="D26" s="43" t="s">
        <v>620</v>
      </c>
      <c r="E26" s="43">
        <v>100</v>
      </c>
      <c r="F26" s="43" t="s">
        <v>613</v>
      </c>
      <c r="G26" s="51">
        <v>1</v>
      </c>
      <c r="H26" s="43">
        <v>10</v>
      </c>
      <c r="I26" s="43">
        <v>10</v>
      </c>
      <c r="J26" s="43"/>
    </row>
    <row r="27" s="25" customFormat="1" ht="47" customHeight="1" spans="1:10">
      <c r="A27" s="61"/>
      <c r="B27" s="62" t="s">
        <v>629</v>
      </c>
      <c r="C27" s="43" t="s">
        <v>681</v>
      </c>
      <c r="D27" s="43" t="s">
        <v>620</v>
      </c>
      <c r="E27" s="43">
        <v>90</v>
      </c>
      <c r="F27" s="43" t="s">
        <v>613</v>
      </c>
      <c r="G27" s="51" t="s">
        <v>682</v>
      </c>
      <c r="H27" s="43">
        <v>10</v>
      </c>
      <c r="I27" s="43">
        <v>10</v>
      </c>
      <c r="J27" s="43"/>
    </row>
    <row r="28" s="25" customFormat="1" ht="38" customHeight="1" spans="1:10">
      <c r="A28" s="44" t="s">
        <v>632</v>
      </c>
      <c r="B28" s="44" t="s">
        <v>633</v>
      </c>
      <c r="C28" s="43" t="s">
        <v>683</v>
      </c>
      <c r="D28" s="53" t="s">
        <v>620</v>
      </c>
      <c r="E28" s="63">
        <v>85</v>
      </c>
      <c r="F28" s="63" t="s">
        <v>613</v>
      </c>
      <c r="G28" s="63" t="s">
        <v>684</v>
      </c>
      <c r="H28" s="43">
        <v>5</v>
      </c>
      <c r="I28" s="43">
        <v>5</v>
      </c>
      <c r="J28" s="43"/>
    </row>
    <row r="29" s="25" customFormat="1" ht="38" customHeight="1" spans="1:10">
      <c r="A29" s="58"/>
      <c r="B29" s="58"/>
      <c r="C29" s="43" t="s">
        <v>685</v>
      </c>
      <c r="D29" s="53" t="s">
        <v>620</v>
      </c>
      <c r="E29" s="63">
        <v>85</v>
      </c>
      <c r="F29" s="63" t="s">
        <v>613</v>
      </c>
      <c r="G29" s="63" t="s">
        <v>684</v>
      </c>
      <c r="H29" s="43">
        <v>5</v>
      </c>
      <c r="I29" s="43">
        <v>5</v>
      </c>
      <c r="J29" s="43"/>
    </row>
    <row r="30" s="25" customFormat="1" ht="27" customHeight="1" spans="1:10">
      <c r="A30" s="43" t="s">
        <v>686</v>
      </c>
      <c r="B30" s="43"/>
      <c r="C30" s="55" t="s">
        <v>560</v>
      </c>
      <c r="D30" s="55"/>
      <c r="E30" s="55"/>
      <c r="F30" s="55"/>
      <c r="G30" s="55"/>
      <c r="H30" s="55"/>
      <c r="I30" s="55"/>
      <c r="J30" s="55"/>
    </row>
    <row r="31" s="25" customFormat="1" ht="24" customHeight="1" spans="1:10">
      <c r="A31" s="43" t="s">
        <v>687</v>
      </c>
      <c r="B31" s="43">
        <v>100</v>
      </c>
      <c r="C31" s="43"/>
      <c r="D31" s="43"/>
      <c r="E31" s="43"/>
      <c r="F31" s="43"/>
      <c r="G31" s="43"/>
      <c r="H31" s="43"/>
      <c r="I31" s="43">
        <f>SUM(I19:I30)+I9</f>
        <v>100</v>
      </c>
      <c r="J31" s="43" t="s">
        <v>688</v>
      </c>
    </row>
    <row r="32" s="25" customFormat="1" spans="1:10">
      <c r="A32" s="28" t="s">
        <v>689</v>
      </c>
      <c r="B32" s="28"/>
      <c r="C32" s="28"/>
      <c r="D32" s="28"/>
      <c r="E32" s="28"/>
      <c r="F32" s="28"/>
      <c r="G32" s="28"/>
      <c r="H32" s="28"/>
      <c r="I32" s="28"/>
      <c r="J32" s="28"/>
    </row>
    <row r="33" s="25" customFormat="1" spans="1:10">
      <c r="A33" s="28" t="s">
        <v>690</v>
      </c>
      <c r="B33" s="28"/>
      <c r="C33" s="28"/>
      <c r="D33" s="28"/>
      <c r="E33" s="28"/>
      <c r="F33" s="28"/>
      <c r="G33" s="28"/>
      <c r="H33" s="28"/>
      <c r="I33" s="28"/>
      <c r="J33" s="28"/>
    </row>
    <row r="34" s="25" customFormat="1" spans="1:10">
      <c r="A34" s="28" t="s">
        <v>691</v>
      </c>
      <c r="B34" s="28"/>
      <c r="C34" s="28"/>
      <c r="D34" s="28"/>
      <c r="E34" s="28"/>
      <c r="F34" s="28"/>
      <c r="G34" s="28"/>
      <c r="H34" s="28"/>
      <c r="I34" s="28"/>
      <c r="J34" s="28"/>
    </row>
    <row r="35" s="25" customFormat="1" spans="1:10">
      <c r="A35" s="28" t="s">
        <v>692</v>
      </c>
      <c r="B35" s="28"/>
      <c r="C35" s="28"/>
      <c r="D35" s="28"/>
      <c r="E35" s="28"/>
      <c r="F35" s="28"/>
      <c r="G35" s="28"/>
      <c r="H35" s="28"/>
      <c r="I35" s="28"/>
      <c r="J35" s="28"/>
    </row>
    <row r="36" s="25" customFormat="1" spans="1:10">
      <c r="A36" s="28" t="s">
        <v>693</v>
      </c>
      <c r="B36" s="28"/>
      <c r="C36" s="28"/>
      <c r="D36" s="28"/>
      <c r="E36" s="28"/>
      <c r="F36" s="28"/>
      <c r="G36" s="28"/>
      <c r="H36" s="28"/>
      <c r="I36" s="28"/>
      <c r="J36" s="28"/>
    </row>
  </sheetData>
  <mergeCells count="60">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2"/>
    <mergeCell ref="A25:A27"/>
    <mergeCell ref="A28:A29"/>
    <mergeCell ref="B7:B8"/>
    <mergeCell ref="B17:B18"/>
    <mergeCell ref="B19:B20"/>
    <mergeCell ref="B23:B24"/>
    <mergeCell ref="B28:B29"/>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22" workbookViewId="0">
      <selection activeCell="J3" sqref="J3"/>
    </sheetView>
  </sheetViews>
  <sheetFormatPr defaultColWidth="9" defaultRowHeight="13.5"/>
  <cols>
    <col min="1" max="1" width="9" style="25"/>
    <col min="2" max="2" width="10.75" style="25" customWidth="1"/>
    <col min="3" max="3" width="19.375" style="25" customWidth="1"/>
    <col min="4" max="4" width="11" style="25" customWidth="1"/>
    <col min="5" max="5" width="9.25" style="25" customWidth="1"/>
    <col min="6" max="6" width="9.75" style="25" customWidth="1"/>
    <col min="7" max="7" width="11.375" style="25" customWidth="1"/>
    <col min="8" max="8" width="11.125" style="25"/>
    <col min="9" max="9" width="9" style="25"/>
    <col min="10" max="10" width="12.375" style="25" customWidth="1"/>
    <col min="11" max="11" width="9" style="25"/>
    <col min="12" max="12" width="11.5" style="25"/>
    <col min="13" max="16384" width="9" style="25"/>
  </cols>
  <sheetData>
    <row r="1" s="25" customFormat="1" ht="24" spans="1:10">
      <c r="A1" s="26" t="s">
        <v>641</v>
      </c>
      <c r="B1" s="26"/>
      <c r="C1" s="26"/>
      <c r="D1" s="26"/>
      <c r="E1" s="26"/>
      <c r="F1" s="26"/>
      <c r="G1" s="26"/>
      <c r="H1" s="26"/>
      <c r="I1" s="26"/>
      <c r="J1" s="26"/>
    </row>
    <row r="2" s="25" customFormat="1" ht="16" customHeight="1" spans="1:10">
      <c r="A2" s="26"/>
      <c r="B2" s="26"/>
      <c r="C2" s="26"/>
      <c r="D2" s="26"/>
      <c r="E2" s="26"/>
      <c r="F2" s="26"/>
      <c r="G2" s="26"/>
      <c r="H2" s="26"/>
      <c r="I2" s="26"/>
      <c r="J2" s="29" t="s">
        <v>890</v>
      </c>
    </row>
    <row r="3" s="25" customFormat="1" ht="20" customHeight="1" spans="1:11">
      <c r="A3" s="27" t="s">
        <v>2</v>
      </c>
      <c r="B3" s="27"/>
      <c r="C3" s="27"/>
      <c r="D3" s="27"/>
      <c r="E3" s="26"/>
      <c r="F3" s="26"/>
      <c r="G3" s="26"/>
      <c r="H3" s="26"/>
      <c r="I3" s="56"/>
      <c r="J3" s="29" t="s">
        <v>643</v>
      </c>
      <c r="K3" s="35"/>
    </row>
    <row r="4" s="25" customFormat="1" ht="24" customHeight="1" spans="1:10">
      <c r="A4" s="43" t="s">
        <v>644</v>
      </c>
      <c r="B4" s="43" t="s">
        <v>891</v>
      </c>
      <c r="C4" s="43"/>
      <c r="D4" s="43"/>
      <c r="E4" s="43"/>
      <c r="F4" s="43"/>
      <c r="G4" s="43"/>
      <c r="H4" s="43"/>
      <c r="I4" s="43"/>
      <c r="J4" s="43"/>
    </row>
    <row r="5" s="25" customFormat="1" ht="15" customHeight="1" spans="1:10">
      <c r="A5" s="43" t="s">
        <v>646</v>
      </c>
      <c r="B5" s="43" t="s">
        <v>566</v>
      </c>
      <c r="C5" s="43"/>
      <c r="D5" s="43"/>
      <c r="E5" s="44" t="s">
        <v>892</v>
      </c>
      <c r="F5" s="43" t="s">
        <v>893</v>
      </c>
      <c r="G5" s="43"/>
      <c r="H5" s="43"/>
      <c r="I5" s="43"/>
      <c r="J5" s="43"/>
    </row>
    <row r="6" s="25" customFormat="1" ht="24" customHeight="1" spans="1:10">
      <c r="A6" s="43"/>
      <c r="B6" s="43"/>
      <c r="C6" s="43"/>
      <c r="D6" s="43"/>
      <c r="E6" s="45"/>
      <c r="F6" s="43"/>
      <c r="G6" s="43"/>
      <c r="H6" s="43"/>
      <c r="I6" s="43"/>
      <c r="J6" s="43"/>
    </row>
    <row r="7" s="25" customFormat="1" ht="15" customHeight="1" spans="1:10">
      <c r="A7" s="43" t="s">
        <v>648</v>
      </c>
      <c r="B7" s="43"/>
      <c r="C7" s="44" t="s">
        <v>649</v>
      </c>
      <c r="D7" s="44" t="s">
        <v>894</v>
      </c>
      <c r="E7" s="44" t="s">
        <v>829</v>
      </c>
      <c r="F7" s="43" t="s">
        <v>652</v>
      </c>
      <c r="G7" s="43"/>
      <c r="H7" s="43" t="s">
        <v>653</v>
      </c>
      <c r="I7" s="43" t="s">
        <v>654</v>
      </c>
      <c r="J7" s="43"/>
    </row>
    <row r="8" s="25" customFormat="1" spans="1:10">
      <c r="A8" s="43"/>
      <c r="B8" s="43"/>
      <c r="C8" s="45"/>
      <c r="D8" s="45"/>
      <c r="E8" s="45"/>
      <c r="F8" s="43"/>
      <c r="G8" s="43"/>
      <c r="H8" s="43"/>
      <c r="I8" s="43"/>
      <c r="J8" s="43"/>
    </row>
    <row r="9" s="25" customFormat="1" ht="27" customHeight="1" spans="1:10">
      <c r="A9" s="43"/>
      <c r="B9" s="45" t="s">
        <v>895</v>
      </c>
      <c r="C9" s="46">
        <f>SUM(C10:C13)</f>
        <v>43.875544</v>
      </c>
      <c r="D9" s="46">
        <f>SUM(D10:D13)</f>
        <v>43.875544</v>
      </c>
      <c r="E9" s="46">
        <f>SUM(E10:E13)</f>
        <v>28.5385</v>
      </c>
      <c r="F9" s="43">
        <v>10</v>
      </c>
      <c r="G9" s="43"/>
      <c r="H9" s="47">
        <f>E9/D9</f>
        <v>0.650442077709623</v>
      </c>
      <c r="I9" s="43">
        <v>6.5</v>
      </c>
      <c r="J9" s="43"/>
    </row>
    <row r="10" s="25" customFormat="1" ht="15" customHeight="1" spans="1:10">
      <c r="A10" s="43"/>
      <c r="B10" s="48" t="s">
        <v>580</v>
      </c>
      <c r="C10" s="46">
        <v>43.875544</v>
      </c>
      <c r="D10" s="46">
        <v>43.875544</v>
      </c>
      <c r="E10" s="46">
        <v>28.5385</v>
      </c>
      <c r="F10" s="43" t="s">
        <v>485</v>
      </c>
      <c r="G10" s="43"/>
      <c r="H10" s="43" t="s">
        <v>485</v>
      </c>
      <c r="I10" s="43" t="s">
        <v>485</v>
      </c>
      <c r="J10" s="43"/>
    </row>
    <row r="11" s="25" customFormat="1" ht="28.5" spans="1:10">
      <c r="A11" s="43"/>
      <c r="B11" s="49" t="s">
        <v>581</v>
      </c>
      <c r="C11" s="46"/>
      <c r="D11" s="46"/>
      <c r="E11" s="46"/>
      <c r="F11" s="43"/>
      <c r="G11" s="43"/>
      <c r="H11" s="43"/>
      <c r="I11" s="43"/>
      <c r="J11" s="43"/>
    </row>
    <row r="12" s="25" customFormat="1" ht="27" customHeight="1" spans="1:10">
      <c r="A12" s="43"/>
      <c r="B12" s="49" t="s">
        <v>582</v>
      </c>
      <c r="C12" s="46"/>
      <c r="D12" s="46"/>
      <c r="E12" s="46"/>
      <c r="F12" s="43" t="s">
        <v>485</v>
      </c>
      <c r="G12" s="43"/>
      <c r="H12" s="43" t="s">
        <v>485</v>
      </c>
      <c r="I12" s="43" t="s">
        <v>485</v>
      </c>
      <c r="J12" s="43"/>
    </row>
    <row r="13" s="25" customFormat="1" ht="27" customHeight="1" spans="1:10">
      <c r="A13" s="43"/>
      <c r="B13" s="49" t="s">
        <v>697</v>
      </c>
      <c r="C13" s="43"/>
      <c r="D13" s="43"/>
      <c r="E13" s="48"/>
      <c r="F13" s="43" t="s">
        <v>485</v>
      </c>
      <c r="G13" s="43"/>
      <c r="H13" s="43" t="s">
        <v>485</v>
      </c>
      <c r="I13" s="43" t="s">
        <v>485</v>
      </c>
      <c r="J13" s="43"/>
    </row>
    <row r="14" s="25" customFormat="1" ht="15" customHeight="1" spans="1:10">
      <c r="A14" s="43" t="s">
        <v>656</v>
      </c>
      <c r="B14" s="43"/>
      <c r="C14" s="43"/>
      <c r="D14" s="43"/>
      <c r="E14" s="43"/>
      <c r="F14" s="43"/>
      <c r="G14" s="43" t="s">
        <v>657</v>
      </c>
      <c r="H14" s="43"/>
      <c r="I14" s="43"/>
      <c r="J14" s="43"/>
    </row>
    <row r="15" s="25" customFormat="1" ht="147" customHeight="1" spans="1:10">
      <c r="A15" s="43" t="s">
        <v>658</v>
      </c>
      <c r="B15" s="50" t="s">
        <v>896</v>
      </c>
      <c r="C15" s="50"/>
      <c r="D15" s="50"/>
      <c r="E15" s="50"/>
      <c r="F15" s="50"/>
      <c r="G15" s="50" t="s">
        <v>897</v>
      </c>
      <c r="H15" s="50"/>
      <c r="I15" s="50"/>
      <c r="J15" s="50"/>
    </row>
    <row r="16" s="25" customFormat="1" ht="15" customHeight="1" spans="1:10">
      <c r="A16" s="43" t="s">
        <v>588</v>
      </c>
      <c r="B16" s="43"/>
      <c r="C16" s="43"/>
      <c r="D16" s="43" t="s">
        <v>661</v>
      </c>
      <c r="E16" s="43"/>
      <c r="F16" s="43"/>
      <c r="G16" s="43" t="s">
        <v>662</v>
      </c>
      <c r="H16" s="43"/>
      <c r="I16" s="43"/>
      <c r="J16" s="43"/>
    </row>
    <row r="17" s="25" customFormat="1" ht="27" customHeight="1" spans="1:10">
      <c r="A17" s="43" t="s">
        <v>594</v>
      </c>
      <c r="B17" s="43" t="s">
        <v>595</v>
      </c>
      <c r="C17" s="44" t="s">
        <v>596</v>
      </c>
      <c r="D17" s="44" t="s">
        <v>740</v>
      </c>
      <c r="E17" s="43" t="s">
        <v>590</v>
      </c>
      <c r="F17" s="44" t="s">
        <v>898</v>
      </c>
      <c r="G17" s="44" t="s">
        <v>899</v>
      </c>
      <c r="H17" s="43" t="s">
        <v>652</v>
      </c>
      <c r="I17" s="43" t="s">
        <v>654</v>
      </c>
      <c r="J17" s="43" t="s">
        <v>593</v>
      </c>
    </row>
    <row r="18" s="25" customFormat="1" ht="19" customHeight="1" spans="1:10">
      <c r="A18" s="43"/>
      <c r="B18" s="43"/>
      <c r="C18" s="45"/>
      <c r="D18" s="45"/>
      <c r="E18" s="43"/>
      <c r="F18" s="45"/>
      <c r="G18" s="45"/>
      <c r="H18" s="43"/>
      <c r="I18" s="43"/>
      <c r="J18" s="43"/>
    </row>
    <row r="19" s="25" customFormat="1" ht="35" customHeight="1" spans="1:10">
      <c r="A19" s="43" t="s">
        <v>666</v>
      </c>
      <c r="B19" s="43" t="s">
        <v>598</v>
      </c>
      <c r="C19" s="50" t="s">
        <v>900</v>
      </c>
      <c r="D19" s="43" t="s">
        <v>668</v>
      </c>
      <c r="E19" s="43">
        <v>113</v>
      </c>
      <c r="F19" s="43" t="s">
        <v>604</v>
      </c>
      <c r="G19" s="51" t="s">
        <v>901</v>
      </c>
      <c r="H19" s="43">
        <v>5</v>
      </c>
      <c r="I19" s="43">
        <v>5</v>
      </c>
      <c r="J19" s="43"/>
    </row>
    <row r="20" s="25" customFormat="1" ht="28" customHeight="1" spans="1:10">
      <c r="A20" s="43"/>
      <c r="B20" s="43"/>
      <c r="C20" s="50" t="s">
        <v>902</v>
      </c>
      <c r="D20" s="43" t="s">
        <v>668</v>
      </c>
      <c r="E20" s="43">
        <v>282</v>
      </c>
      <c r="F20" s="43" t="s">
        <v>604</v>
      </c>
      <c r="G20" s="51" t="s">
        <v>903</v>
      </c>
      <c r="H20" s="43">
        <v>5</v>
      </c>
      <c r="I20" s="43">
        <v>5</v>
      </c>
      <c r="J20" s="43"/>
    </row>
    <row r="21" s="25" customFormat="1" ht="28" customHeight="1" spans="1:10">
      <c r="A21" s="43"/>
      <c r="B21" s="43"/>
      <c r="C21" s="50" t="s">
        <v>904</v>
      </c>
      <c r="D21" s="43" t="s">
        <v>668</v>
      </c>
      <c r="E21" s="43">
        <v>214</v>
      </c>
      <c r="F21" s="43" t="s">
        <v>604</v>
      </c>
      <c r="G21" s="51" t="s">
        <v>905</v>
      </c>
      <c r="H21" s="43">
        <v>5</v>
      </c>
      <c r="I21" s="43">
        <v>5</v>
      </c>
      <c r="J21" s="43"/>
    </row>
    <row r="22" s="25" customFormat="1" ht="44" customHeight="1" spans="1:10">
      <c r="A22" s="43"/>
      <c r="B22" s="43" t="s">
        <v>614</v>
      </c>
      <c r="C22" s="50" t="s">
        <v>906</v>
      </c>
      <c r="D22" s="43" t="s">
        <v>668</v>
      </c>
      <c r="E22" s="52">
        <v>100</v>
      </c>
      <c r="F22" s="43" t="s">
        <v>613</v>
      </c>
      <c r="G22" s="47">
        <v>1</v>
      </c>
      <c r="H22" s="43">
        <v>10</v>
      </c>
      <c r="I22" s="43">
        <v>10</v>
      </c>
      <c r="J22" s="43"/>
    </row>
    <row r="23" s="25" customFormat="1" ht="28.5" spans="1:10">
      <c r="A23" s="43"/>
      <c r="B23" s="43" t="s">
        <v>623</v>
      </c>
      <c r="C23" s="50" t="s">
        <v>907</v>
      </c>
      <c r="D23" s="43" t="s">
        <v>668</v>
      </c>
      <c r="E23" s="43">
        <v>100</v>
      </c>
      <c r="F23" s="43" t="s">
        <v>613</v>
      </c>
      <c r="G23" s="51">
        <v>1</v>
      </c>
      <c r="H23" s="43">
        <v>10</v>
      </c>
      <c r="I23" s="43">
        <v>10</v>
      </c>
      <c r="J23" s="43"/>
    </row>
    <row r="24" s="25" customFormat="1" ht="28.5" spans="1:10">
      <c r="A24" s="43"/>
      <c r="B24" s="43" t="s">
        <v>673</v>
      </c>
      <c r="C24" s="50" t="s">
        <v>908</v>
      </c>
      <c r="D24" s="43" t="s">
        <v>668</v>
      </c>
      <c r="E24" s="43">
        <v>720</v>
      </c>
      <c r="F24" s="43" t="s">
        <v>884</v>
      </c>
      <c r="G24" s="51" t="s">
        <v>909</v>
      </c>
      <c r="H24" s="43">
        <v>5</v>
      </c>
      <c r="I24" s="43">
        <v>5</v>
      </c>
      <c r="J24" s="43"/>
    </row>
    <row r="25" s="25" customFormat="1" ht="28.5" spans="1:10">
      <c r="A25" s="43"/>
      <c r="B25" s="43"/>
      <c r="C25" s="50" t="s">
        <v>910</v>
      </c>
      <c r="D25" s="43" t="s">
        <v>668</v>
      </c>
      <c r="E25" s="43">
        <v>940</v>
      </c>
      <c r="F25" s="43" t="s">
        <v>884</v>
      </c>
      <c r="G25" s="51" t="s">
        <v>911</v>
      </c>
      <c r="H25" s="43">
        <v>5</v>
      </c>
      <c r="I25" s="43">
        <v>5</v>
      </c>
      <c r="J25" s="43"/>
    </row>
    <row r="26" s="25" customFormat="1" ht="57" spans="1:10">
      <c r="A26" s="43"/>
      <c r="B26" s="43"/>
      <c r="C26" s="50" t="s">
        <v>912</v>
      </c>
      <c r="D26" s="43" t="s">
        <v>668</v>
      </c>
      <c r="E26" s="43">
        <v>300</v>
      </c>
      <c r="F26" s="43" t="s">
        <v>884</v>
      </c>
      <c r="G26" s="51" t="s">
        <v>913</v>
      </c>
      <c r="H26" s="43">
        <v>5</v>
      </c>
      <c r="I26" s="43">
        <v>5</v>
      </c>
      <c r="J26" s="43"/>
    </row>
    <row r="27" s="25" customFormat="1" ht="28.5" spans="1:10">
      <c r="A27" s="43" t="s">
        <v>677</v>
      </c>
      <c r="B27" s="43" t="s">
        <v>626</v>
      </c>
      <c r="C27" s="50" t="s">
        <v>914</v>
      </c>
      <c r="D27" s="53" t="s">
        <v>620</v>
      </c>
      <c r="E27" s="43">
        <v>93</v>
      </c>
      <c r="F27" s="43" t="s">
        <v>613</v>
      </c>
      <c r="G27" s="51">
        <v>0.93</v>
      </c>
      <c r="H27" s="43">
        <v>10</v>
      </c>
      <c r="I27" s="43">
        <v>10</v>
      </c>
      <c r="J27" s="43"/>
    </row>
    <row r="28" s="25" customFormat="1" ht="28.5" spans="1:10">
      <c r="A28" s="43"/>
      <c r="B28" s="43"/>
      <c r="C28" s="50" t="s">
        <v>915</v>
      </c>
      <c r="D28" s="53" t="s">
        <v>620</v>
      </c>
      <c r="E28" s="43">
        <v>98</v>
      </c>
      <c r="F28" s="43" t="s">
        <v>613</v>
      </c>
      <c r="G28" s="51">
        <v>1</v>
      </c>
      <c r="H28" s="43">
        <v>10</v>
      </c>
      <c r="I28" s="43">
        <v>10</v>
      </c>
      <c r="J28" s="43"/>
    </row>
    <row r="29" s="25" customFormat="1" ht="28.5" spans="1:10">
      <c r="A29" s="43"/>
      <c r="B29" s="43" t="s">
        <v>629</v>
      </c>
      <c r="C29" s="50" t="s">
        <v>916</v>
      </c>
      <c r="D29" s="53" t="s">
        <v>600</v>
      </c>
      <c r="E29" s="43">
        <v>9</v>
      </c>
      <c r="F29" s="43" t="s">
        <v>622</v>
      </c>
      <c r="G29" s="43" t="s">
        <v>917</v>
      </c>
      <c r="H29" s="43">
        <v>10</v>
      </c>
      <c r="I29" s="43">
        <v>10</v>
      </c>
      <c r="J29" s="43"/>
    </row>
    <row r="30" s="25" customFormat="1" ht="30" customHeight="1" spans="1:10">
      <c r="A30" s="43" t="s">
        <v>632</v>
      </c>
      <c r="B30" s="44" t="s">
        <v>633</v>
      </c>
      <c r="C30" s="54" t="s">
        <v>683</v>
      </c>
      <c r="D30" s="53" t="s">
        <v>620</v>
      </c>
      <c r="E30" s="43">
        <v>95</v>
      </c>
      <c r="F30" s="43" t="s">
        <v>613</v>
      </c>
      <c r="G30" s="51">
        <v>0.95</v>
      </c>
      <c r="H30" s="43">
        <v>5</v>
      </c>
      <c r="I30" s="43">
        <v>5</v>
      </c>
      <c r="J30" s="54"/>
    </row>
    <row r="31" s="25" customFormat="1" ht="32" customHeight="1" spans="1:10">
      <c r="A31" s="43"/>
      <c r="B31" s="45"/>
      <c r="C31" s="54" t="s">
        <v>685</v>
      </c>
      <c r="D31" s="53" t="s">
        <v>620</v>
      </c>
      <c r="E31" s="43">
        <v>95</v>
      </c>
      <c r="F31" s="43" t="s">
        <v>613</v>
      </c>
      <c r="G31" s="51">
        <v>0.95</v>
      </c>
      <c r="H31" s="43">
        <v>5</v>
      </c>
      <c r="I31" s="43">
        <v>5</v>
      </c>
      <c r="J31" s="54"/>
    </row>
    <row r="32" s="25" customFormat="1" ht="19" customHeight="1" spans="1:10">
      <c r="A32" s="43" t="s">
        <v>686</v>
      </c>
      <c r="B32" s="43"/>
      <c r="C32" s="55" t="s">
        <v>560</v>
      </c>
      <c r="D32" s="55"/>
      <c r="E32" s="55"/>
      <c r="F32" s="55"/>
      <c r="G32" s="55"/>
      <c r="H32" s="55"/>
      <c r="I32" s="55"/>
      <c r="J32" s="55"/>
    </row>
    <row r="33" s="25" customFormat="1" ht="24" customHeight="1" spans="1:10">
      <c r="A33" s="43" t="s">
        <v>687</v>
      </c>
      <c r="B33" s="43">
        <v>100</v>
      </c>
      <c r="C33" s="43"/>
      <c r="D33" s="43"/>
      <c r="E33" s="43"/>
      <c r="F33" s="43"/>
      <c r="G33" s="43"/>
      <c r="H33" s="43"/>
      <c r="I33" s="43">
        <f>SUM(I19:I31)+I9</f>
        <v>96.5</v>
      </c>
      <c r="J33" s="43" t="s">
        <v>688</v>
      </c>
    </row>
    <row r="34" s="25" customFormat="1" spans="1:10">
      <c r="A34" s="28" t="s">
        <v>689</v>
      </c>
      <c r="B34" s="28"/>
      <c r="C34" s="28"/>
      <c r="D34" s="28"/>
      <c r="E34" s="28"/>
      <c r="F34" s="28"/>
      <c r="G34" s="28"/>
      <c r="H34" s="28"/>
      <c r="I34" s="28"/>
      <c r="J34" s="28"/>
    </row>
    <row r="35" s="25" customFormat="1" spans="1:10">
      <c r="A35" s="28" t="s">
        <v>690</v>
      </c>
      <c r="B35" s="28"/>
      <c r="C35" s="28"/>
      <c r="D35" s="28"/>
      <c r="E35" s="28"/>
      <c r="F35" s="28"/>
      <c r="G35" s="28"/>
      <c r="H35" s="28"/>
      <c r="I35" s="28"/>
      <c r="J35" s="28"/>
    </row>
    <row r="36" s="25" customFormat="1" spans="1:10">
      <c r="A36" s="28" t="s">
        <v>691</v>
      </c>
      <c r="B36" s="28"/>
      <c r="C36" s="28"/>
      <c r="D36" s="28"/>
      <c r="E36" s="28"/>
      <c r="F36" s="28"/>
      <c r="G36" s="28"/>
      <c r="H36" s="28"/>
      <c r="I36" s="28"/>
      <c r="J36" s="28"/>
    </row>
    <row r="37" s="25" customFormat="1" spans="1:10">
      <c r="A37" s="28" t="s">
        <v>692</v>
      </c>
      <c r="B37" s="28"/>
      <c r="C37" s="28"/>
      <c r="D37" s="28"/>
      <c r="E37" s="28"/>
      <c r="F37" s="28"/>
      <c r="G37" s="28"/>
      <c r="H37" s="28"/>
      <c r="I37" s="28"/>
      <c r="J37" s="28"/>
    </row>
    <row r="38" s="25" customFormat="1" spans="1:10">
      <c r="A38" s="28" t="s">
        <v>693</v>
      </c>
      <c r="B38" s="28"/>
      <c r="C38" s="28"/>
      <c r="D38" s="28"/>
      <c r="E38" s="28"/>
      <c r="F38" s="28"/>
      <c r="G38" s="28"/>
      <c r="H38" s="28"/>
      <c r="I38" s="28"/>
      <c r="J38" s="28"/>
    </row>
  </sheetData>
  <mergeCells count="59">
    <mergeCell ref="A1:J1"/>
    <mergeCell ref="A3:D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6"/>
    <mergeCell ref="A27:A29"/>
    <mergeCell ref="A30:A31"/>
    <mergeCell ref="B7:B8"/>
    <mergeCell ref="B17:B18"/>
    <mergeCell ref="B19:B21"/>
    <mergeCell ref="B24:B26"/>
    <mergeCell ref="B27:B28"/>
    <mergeCell ref="B30:B31"/>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workbookViewId="0">
      <selection activeCell="O9" sqref="O9"/>
    </sheetView>
  </sheetViews>
  <sheetFormatPr defaultColWidth="9" defaultRowHeight="13.5"/>
  <cols>
    <col min="1" max="1" width="9" style="1"/>
    <col min="2" max="2" width="14.125" style="1" customWidth="1"/>
    <col min="3" max="3" width="13" style="1" customWidth="1"/>
    <col min="4" max="4" width="12.25" style="1" customWidth="1"/>
    <col min="5" max="5" width="10.125" style="1" customWidth="1"/>
    <col min="6" max="9" width="9" style="1"/>
    <col min="10" max="10" width="10.2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17" t="s">
        <v>918</v>
      </c>
      <c r="J2" s="17"/>
    </row>
    <row r="3" s="1" customFormat="1" ht="24" spans="1:10">
      <c r="A3" s="3" t="s">
        <v>2</v>
      </c>
      <c r="B3" s="3"/>
      <c r="C3" s="3"/>
      <c r="D3" s="2"/>
      <c r="E3" s="2"/>
      <c r="F3" s="2"/>
      <c r="G3" s="2"/>
      <c r="H3" s="2"/>
      <c r="I3" s="17" t="s">
        <v>643</v>
      </c>
      <c r="J3" s="17"/>
    </row>
    <row r="4" s="1" customFormat="1" ht="22" customHeight="1" spans="1:10">
      <c r="A4" s="4" t="s">
        <v>644</v>
      </c>
      <c r="B4" s="4" t="s">
        <v>919</v>
      </c>
      <c r="C4" s="4"/>
      <c r="D4" s="4"/>
      <c r="E4" s="4"/>
      <c r="F4" s="4"/>
      <c r="G4" s="4"/>
      <c r="H4" s="4"/>
      <c r="I4" s="4"/>
      <c r="J4" s="4"/>
    </row>
    <row r="5" s="1" customFormat="1" ht="16" customHeight="1" spans="1:10">
      <c r="A5" s="4" t="s">
        <v>646</v>
      </c>
      <c r="B5" s="5" t="s">
        <v>566</v>
      </c>
      <c r="C5" s="5"/>
      <c r="D5" s="5"/>
      <c r="E5" s="6" t="s">
        <v>920</v>
      </c>
      <c r="F5" s="4" t="s">
        <v>921</v>
      </c>
      <c r="G5" s="4"/>
      <c r="H5" s="4"/>
      <c r="I5" s="4"/>
      <c r="J5" s="4"/>
    </row>
    <row r="6" s="1" customFormat="1" ht="24" customHeight="1" spans="1:10">
      <c r="A6" s="4"/>
      <c r="B6" s="5"/>
      <c r="C6" s="5"/>
      <c r="D6" s="5"/>
      <c r="E6" s="6"/>
      <c r="F6" s="4"/>
      <c r="G6" s="4"/>
      <c r="H6" s="4"/>
      <c r="I6" s="4"/>
      <c r="J6" s="4"/>
    </row>
    <row r="7" s="1" customFormat="1" ht="15" customHeight="1" spans="1:10">
      <c r="A7" s="4" t="s">
        <v>648</v>
      </c>
      <c r="B7" s="4"/>
      <c r="C7" s="6" t="s">
        <v>922</v>
      </c>
      <c r="D7" s="6" t="s">
        <v>923</v>
      </c>
      <c r="E7" s="6" t="s">
        <v>924</v>
      </c>
      <c r="F7" s="4" t="s">
        <v>652</v>
      </c>
      <c r="G7" s="4"/>
      <c r="H7" s="4" t="s">
        <v>653</v>
      </c>
      <c r="I7" s="4" t="s">
        <v>654</v>
      </c>
      <c r="J7" s="4"/>
    </row>
    <row r="8" s="1" customFormat="1" spans="1:10">
      <c r="A8" s="4"/>
      <c r="B8" s="4"/>
      <c r="C8" s="6"/>
      <c r="D8" s="6"/>
      <c r="E8" s="6"/>
      <c r="F8" s="4"/>
      <c r="G8" s="4"/>
      <c r="H8" s="4"/>
      <c r="I8" s="4"/>
      <c r="J8" s="4"/>
    </row>
    <row r="9" s="1" customFormat="1" ht="27" customHeight="1" spans="1:10">
      <c r="A9" s="4"/>
      <c r="B9" s="4" t="s">
        <v>579</v>
      </c>
      <c r="C9" s="7">
        <v>261.8845</v>
      </c>
      <c r="D9" s="7">
        <v>261.8845</v>
      </c>
      <c r="E9" s="7">
        <v>261.8845</v>
      </c>
      <c r="F9" s="4">
        <v>10</v>
      </c>
      <c r="G9" s="4"/>
      <c r="H9" s="12">
        <v>1</v>
      </c>
      <c r="I9" s="4">
        <v>10</v>
      </c>
      <c r="J9" s="4"/>
    </row>
    <row r="10" s="1" customFormat="1" ht="15" customHeight="1" spans="1:10">
      <c r="A10" s="4"/>
      <c r="B10" s="9" t="s">
        <v>580</v>
      </c>
      <c r="C10" s="7">
        <v>138.4422</v>
      </c>
      <c r="D10" s="7">
        <v>138.4422</v>
      </c>
      <c r="E10" s="7">
        <v>138.4422</v>
      </c>
      <c r="F10" s="4" t="s">
        <v>485</v>
      </c>
      <c r="G10" s="4"/>
      <c r="H10" s="4" t="s">
        <v>485</v>
      </c>
      <c r="I10" s="4" t="s">
        <v>485</v>
      </c>
      <c r="J10" s="4"/>
    </row>
    <row r="11" s="1" customFormat="1" ht="14.25" spans="1:10">
      <c r="A11" s="4"/>
      <c r="B11" s="11" t="s">
        <v>581</v>
      </c>
      <c r="C11" s="7"/>
      <c r="D11" s="7"/>
      <c r="E11" s="7"/>
      <c r="F11" s="4"/>
      <c r="G11" s="4"/>
      <c r="H11" s="4"/>
      <c r="I11" s="4"/>
      <c r="J11" s="4"/>
    </row>
    <row r="12" s="1" customFormat="1" ht="27" customHeight="1" spans="1:10">
      <c r="A12" s="4"/>
      <c r="B12" s="11" t="s">
        <v>582</v>
      </c>
      <c r="C12" s="7">
        <v>123.3823</v>
      </c>
      <c r="D12" s="7">
        <v>123.3823</v>
      </c>
      <c r="E12" s="7">
        <v>123.3823</v>
      </c>
      <c r="F12" s="4" t="s">
        <v>485</v>
      </c>
      <c r="G12" s="4"/>
      <c r="H12" s="4" t="s">
        <v>485</v>
      </c>
      <c r="I12" s="4" t="s">
        <v>485</v>
      </c>
      <c r="J12" s="4"/>
    </row>
    <row r="13" s="1" customFormat="1" ht="27" customHeight="1" spans="1:10">
      <c r="A13" s="4"/>
      <c r="B13" s="11" t="s">
        <v>697</v>
      </c>
      <c r="C13" s="7">
        <v>0.06</v>
      </c>
      <c r="D13" s="7">
        <v>0.06</v>
      </c>
      <c r="E13" s="7">
        <v>0.06</v>
      </c>
      <c r="F13" s="4" t="s">
        <v>485</v>
      </c>
      <c r="G13" s="4"/>
      <c r="H13" s="4" t="s">
        <v>485</v>
      </c>
      <c r="I13" s="4" t="s">
        <v>485</v>
      </c>
      <c r="J13" s="4"/>
    </row>
    <row r="14" s="1" customFormat="1" ht="25" customHeight="1" spans="1:10">
      <c r="A14" s="4" t="s">
        <v>656</v>
      </c>
      <c r="B14" s="4"/>
      <c r="C14" s="4"/>
      <c r="D14" s="4"/>
      <c r="E14" s="4"/>
      <c r="F14" s="4"/>
      <c r="G14" s="4" t="s">
        <v>657</v>
      </c>
      <c r="H14" s="4"/>
      <c r="I14" s="4"/>
      <c r="J14" s="4"/>
    </row>
    <row r="15" s="1" customFormat="1" ht="84" customHeight="1" spans="1:10">
      <c r="A15" s="4" t="s">
        <v>658</v>
      </c>
      <c r="B15" s="4" t="s">
        <v>925</v>
      </c>
      <c r="C15" s="4"/>
      <c r="D15" s="4"/>
      <c r="E15" s="4"/>
      <c r="F15" s="4"/>
      <c r="G15" s="4" t="s">
        <v>926</v>
      </c>
      <c r="H15" s="4"/>
      <c r="I15" s="4"/>
      <c r="J15" s="4"/>
    </row>
    <row r="16" s="1" customFormat="1" ht="25" customHeight="1" spans="1:10">
      <c r="A16" s="4" t="s">
        <v>588</v>
      </c>
      <c r="B16" s="4"/>
      <c r="C16" s="4"/>
      <c r="D16" s="4" t="s">
        <v>661</v>
      </c>
      <c r="E16" s="4"/>
      <c r="F16" s="4"/>
      <c r="G16" s="4" t="s">
        <v>662</v>
      </c>
      <c r="H16" s="4"/>
      <c r="I16" s="4"/>
      <c r="J16" s="4"/>
    </row>
    <row r="17" s="1" customFormat="1" ht="24.75" customHeight="1" spans="1:10">
      <c r="A17" s="4" t="s">
        <v>594</v>
      </c>
      <c r="B17" s="4" t="s">
        <v>595</v>
      </c>
      <c r="C17" s="20" t="s">
        <v>596</v>
      </c>
      <c r="D17" s="20" t="s">
        <v>927</v>
      </c>
      <c r="E17" s="4" t="s">
        <v>590</v>
      </c>
      <c r="F17" s="20" t="s">
        <v>741</v>
      </c>
      <c r="G17" s="20" t="s">
        <v>928</v>
      </c>
      <c r="H17" s="4" t="s">
        <v>652</v>
      </c>
      <c r="I17" s="4" t="s">
        <v>654</v>
      </c>
      <c r="J17" s="4" t="s">
        <v>593</v>
      </c>
    </row>
    <row r="18" s="1" customFormat="1" ht="24" customHeight="1" spans="1:10">
      <c r="A18" s="4"/>
      <c r="B18" s="4"/>
      <c r="C18" s="21"/>
      <c r="D18" s="21"/>
      <c r="E18" s="4"/>
      <c r="F18" s="21"/>
      <c r="G18" s="21"/>
      <c r="H18" s="4"/>
      <c r="I18" s="4"/>
      <c r="J18" s="4"/>
    </row>
    <row r="19" s="1" customFormat="1" ht="51" customHeight="1" spans="1:10">
      <c r="A19" s="4" t="s">
        <v>666</v>
      </c>
      <c r="B19" s="4" t="s">
        <v>598</v>
      </c>
      <c r="C19" s="38" t="s">
        <v>929</v>
      </c>
      <c r="D19" s="4" t="s">
        <v>668</v>
      </c>
      <c r="E19" s="4">
        <v>2964</v>
      </c>
      <c r="F19" s="4" t="s">
        <v>604</v>
      </c>
      <c r="G19" s="4">
        <v>2964</v>
      </c>
      <c r="H19" s="39">
        <v>20</v>
      </c>
      <c r="I19" s="39">
        <v>20</v>
      </c>
      <c r="J19" s="4"/>
    </row>
    <row r="20" s="1" customFormat="1" ht="39" customHeight="1" spans="1:10">
      <c r="A20" s="4"/>
      <c r="B20" s="4" t="s">
        <v>614</v>
      </c>
      <c r="C20" s="38" t="s">
        <v>930</v>
      </c>
      <c r="D20" s="4" t="s">
        <v>668</v>
      </c>
      <c r="E20" s="4">
        <v>100</v>
      </c>
      <c r="F20" s="4" t="s">
        <v>613</v>
      </c>
      <c r="G20" s="12">
        <v>1</v>
      </c>
      <c r="H20" s="4">
        <v>10</v>
      </c>
      <c r="I20" s="4">
        <v>10</v>
      </c>
      <c r="J20" s="4"/>
    </row>
    <row r="21" s="1" customFormat="1" ht="29" customHeight="1" spans="1:10">
      <c r="A21" s="4"/>
      <c r="B21" s="4" t="s">
        <v>623</v>
      </c>
      <c r="C21" s="38" t="s">
        <v>907</v>
      </c>
      <c r="D21" s="4" t="s">
        <v>668</v>
      </c>
      <c r="E21" s="4">
        <v>100</v>
      </c>
      <c r="F21" s="4" t="s">
        <v>613</v>
      </c>
      <c r="G21" s="12">
        <v>1</v>
      </c>
      <c r="H21" s="4">
        <v>10</v>
      </c>
      <c r="I21" s="4">
        <v>10</v>
      </c>
      <c r="J21" s="4"/>
    </row>
    <row r="22" s="1" customFormat="1" ht="27" customHeight="1" spans="1:18">
      <c r="A22" s="4"/>
      <c r="B22" s="4" t="s">
        <v>673</v>
      </c>
      <c r="C22" s="38" t="s">
        <v>931</v>
      </c>
      <c r="D22" s="4" t="s">
        <v>668</v>
      </c>
      <c r="E22" s="4">
        <v>5</v>
      </c>
      <c r="F22" s="4" t="s">
        <v>708</v>
      </c>
      <c r="G22" s="12">
        <v>1</v>
      </c>
      <c r="H22" s="4">
        <v>10</v>
      </c>
      <c r="I22" s="4">
        <v>10</v>
      </c>
      <c r="J22" s="4"/>
      <c r="R22" s="42"/>
    </row>
    <row r="23" s="1" customFormat="1" ht="32" customHeight="1" spans="1:10">
      <c r="A23" s="4"/>
      <c r="B23" s="4" t="s">
        <v>626</v>
      </c>
      <c r="C23" s="38" t="s">
        <v>932</v>
      </c>
      <c r="D23" s="4" t="s">
        <v>668</v>
      </c>
      <c r="E23" s="4">
        <v>100</v>
      </c>
      <c r="F23" s="4" t="s">
        <v>613</v>
      </c>
      <c r="G23" s="12">
        <v>1</v>
      </c>
      <c r="H23" s="4">
        <v>15</v>
      </c>
      <c r="I23" s="4">
        <v>15</v>
      </c>
      <c r="J23" s="4"/>
    </row>
    <row r="24" s="1" customFormat="1" ht="24" customHeight="1" spans="1:10">
      <c r="A24" s="4"/>
      <c r="B24" s="4" t="s">
        <v>629</v>
      </c>
      <c r="C24" s="40" t="s">
        <v>933</v>
      </c>
      <c r="D24" s="4" t="s">
        <v>668</v>
      </c>
      <c r="E24" s="4">
        <v>9</v>
      </c>
      <c r="F24" s="4" t="s">
        <v>622</v>
      </c>
      <c r="G24" s="4" t="s">
        <v>917</v>
      </c>
      <c r="H24" s="39">
        <v>15</v>
      </c>
      <c r="I24" s="4">
        <v>15</v>
      </c>
      <c r="J24" s="4"/>
    </row>
    <row r="25" s="1" customFormat="1" ht="25" customHeight="1" spans="1:11">
      <c r="A25" s="4" t="s">
        <v>632</v>
      </c>
      <c r="B25" s="20" t="s">
        <v>633</v>
      </c>
      <c r="C25" s="38" t="s">
        <v>934</v>
      </c>
      <c r="D25" s="20" t="s">
        <v>620</v>
      </c>
      <c r="E25" s="4">
        <v>95</v>
      </c>
      <c r="F25" s="4" t="s">
        <v>613</v>
      </c>
      <c r="G25" s="12" t="s">
        <v>749</v>
      </c>
      <c r="H25" s="39">
        <v>10</v>
      </c>
      <c r="I25" s="39">
        <v>10</v>
      </c>
      <c r="J25" s="4"/>
      <c r="K25" s="41"/>
    </row>
    <row r="26" s="1" customFormat="1" ht="22" customHeight="1" spans="1:10">
      <c r="A26" s="4"/>
      <c r="B26" s="21"/>
      <c r="C26" s="38"/>
      <c r="D26" s="21"/>
      <c r="E26" s="4"/>
      <c r="F26" s="4"/>
      <c r="G26" s="4"/>
      <c r="H26" s="39"/>
      <c r="I26" s="39"/>
      <c r="J26" s="4"/>
    </row>
    <row r="27" s="1" customFormat="1" ht="57" customHeight="1" spans="1:10">
      <c r="A27" s="4" t="s">
        <v>686</v>
      </c>
      <c r="B27" s="4"/>
      <c r="C27" s="9" t="s">
        <v>935</v>
      </c>
      <c r="D27" s="9"/>
      <c r="E27" s="9"/>
      <c r="F27" s="9"/>
      <c r="G27" s="9"/>
      <c r="H27" s="9"/>
      <c r="I27" s="9"/>
      <c r="J27" s="9"/>
    </row>
    <row r="28" s="1" customFormat="1" ht="24" customHeight="1" spans="1:10">
      <c r="A28" s="4" t="s">
        <v>687</v>
      </c>
      <c r="B28" s="4">
        <v>100</v>
      </c>
      <c r="C28" s="4"/>
      <c r="D28" s="4"/>
      <c r="E28" s="4"/>
      <c r="F28" s="4"/>
      <c r="G28" s="4"/>
      <c r="H28" s="4"/>
      <c r="I28" s="4">
        <v>100</v>
      </c>
      <c r="J28" s="4" t="s">
        <v>766</v>
      </c>
    </row>
    <row r="29" s="1" customFormat="1" spans="1:10">
      <c r="A29" s="16" t="s">
        <v>689</v>
      </c>
      <c r="B29" s="16"/>
      <c r="C29" s="16"/>
      <c r="D29" s="16"/>
      <c r="E29" s="16"/>
      <c r="F29" s="16"/>
      <c r="G29" s="16"/>
      <c r="H29" s="16"/>
      <c r="I29" s="16"/>
      <c r="J29" s="16"/>
    </row>
    <row r="30" s="1" customFormat="1" spans="1:10">
      <c r="A30" s="16" t="s">
        <v>690</v>
      </c>
      <c r="B30" s="16"/>
      <c r="C30" s="16"/>
      <c r="D30" s="16"/>
      <c r="E30" s="16"/>
      <c r="F30" s="16"/>
      <c r="G30" s="16"/>
      <c r="H30" s="16"/>
      <c r="I30" s="16"/>
      <c r="J30" s="16"/>
    </row>
    <row r="31" s="1" customFormat="1" spans="1:10">
      <c r="A31" s="16" t="s">
        <v>691</v>
      </c>
      <c r="B31" s="16"/>
      <c r="C31" s="16"/>
      <c r="D31" s="16"/>
      <c r="E31" s="16"/>
      <c r="F31" s="16"/>
      <c r="G31" s="16"/>
      <c r="H31" s="16"/>
      <c r="I31" s="16"/>
      <c r="J31" s="16"/>
    </row>
    <row r="32" s="1" customFormat="1" spans="1:10">
      <c r="A32" s="16" t="s">
        <v>692</v>
      </c>
      <c r="B32" s="16"/>
      <c r="C32" s="16"/>
      <c r="D32" s="16"/>
      <c r="E32" s="16"/>
      <c r="F32" s="16"/>
      <c r="G32" s="16"/>
      <c r="H32" s="16"/>
      <c r="I32" s="16"/>
      <c r="J32" s="16"/>
    </row>
    <row r="33" s="1" customFormat="1" spans="1:10">
      <c r="A33" s="16" t="s">
        <v>693</v>
      </c>
      <c r="B33" s="16"/>
      <c r="C33" s="16"/>
      <c r="D33" s="16"/>
      <c r="E33" s="16"/>
      <c r="F33" s="16"/>
      <c r="G33" s="16"/>
      <c r="H33" s="16"/>
      <c r="I33" s="16"/>
      <c r="J33" s="16"/>
    </row>
  </sheetData>
  <mergeCells count="66">
    <mergeCell ref="A1:J1"/>
    <mergeCell ref="I2:J2"/>
    <mergeCell ref="A3:C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10" activePane="bottomRight" state="frozen"/>
      <selection/>
      <selection pane="topRight"/>
      <selection pane="bottomLeft"/>
      <selection pane="bottomRight" activeCell="A43" sqref="$A43:$XFD43"/>
    </sheetView>
  </sheetViews>
  <sheetFormatPr defaultColWidth="9" defaultRowHeight="13.5"/>
  <cols>
    <col min="1" max="3" width="3.25" customWidth="1"/>
    <col min="4" max="4" width="32.75" customWidth="1"/>
    <col min="5" max="10" width="18.75" customWidth="1"/>
  </cols>
  <sheetData>
    <row r="1" ht="27" spans="6:6">
      <c r="F1" s="212" t="s">
        <v>198</v>
      </c>
    </row>
    <row r="2" ht="14.25" spans="10:10">
      <c r="J2" s="211" t="s">
        <v>199</v>
      </c>
    </row>
    <row r="3" ht="14.25" spans="1:10">
      <c r="A3" s="211" t="s">
        <v>2</v>
      </c>
      <c r="J3" s="211" t="s">
        <v>3</v>
      </c>
    </row>
    <row r="4" ht="19.5" customHeight="1" spans="1:10">
      <c r="A4" s="205" t="s">
        <v>6</v>
      </c>
      <c r="B4" s="205"/>
      <c r="C4" s="205"/>
      <c r="D4" s="205"/>
      <c r="E4" s="219" t="s">
        <v>99</v>
      </c>
      <c r="F4" s="219" t="s">
        <v>200</v>
      </c>
      <c r="G4" s="219" t="s">
        <v>201</v>
      </c>
      <c r="H4" s="219" t="s">
        <v>202</v>
      </c>
      <c r="I4" s="219" t="s">
        <v>203</v>
      </c>
      <c r="J4" s="219" t="s">
        <v>204</v>
      </c>
    </row>
    <row r="5" ht="19.5" customHeight="1" spans="1:10">
      <c r="A5" s="219" t="s">
        <v>121</v>
      </c>
      <c r="B5" s="219"/>
      <c r="C5" s="219"/>
      <c r="D5" s="205" t="s">
        <v>122</v>
      </c>
      <c r="E5" s="219"/>
      <c r="F5" s="219"/>
      <c r="G5" s="219"/>
      <c r="H5" s="219"/>
      <c r="I5" s="219"/>
      <c r="J5" s="219"/>
    </row>
    <row r="6" ht="19.5" customHeight="1" spans="1:10">
      <c r="A6" s="219"/>
      <c r="B6" s="219"/>
      <c r="C6" s="219"/>
      <c r="D6" s="205"/>
      <c r="E6" s="219"/>
      <c r="F6" s="219"/>
      <c r="G6" s="219"/>
      <c r="H6" s="219"/>
      <c r="I6" s="219"/>
      <c r="J6" s="219"/>
    </row>
    <row r="7" ht="19.5" customHeight="1" spans="1:10">
      <c r="A7" s="219"/>
      <c r="B7" s="219"/>
      <c r="C7" s="219"/>
      <c r="D7" s="205"/>
      <c r="E7" s="219"/>
      <c r="F7" s="219"/>
      <c r="G7" s="219"/>
      <c r="H7" s="219"/>
      <c r="I7" s="219"/>
      <c r="J7" s="219"/>
    </row>
    <row r="8" ht="19.5" customHeight="1" spans="1:10">
      <c r="A8" s="205" t="s">
        <v>125</v>
      </c>
      <c r="B8" s="205" t="s">
        <v>126</v>
      </c>
      <c r="C8" s="205" t="s">
        <v>127</v>
      </c>
      <c r="D8" s="205" t="s">
        <v>10</v>
      </c>
      <c r="E8" s="219" t="s">
        <v>11</v>
      </c>
      <c r="F8" s="219" t="s">
        <v>12</v>
      </c>
      <c r="G8" s="219" t="s">
        <v>20</v>
      </c>
      <c r="H8" s="219" t="s">
        <v>24</v>
      </c>
      <c r="I8" s="219" t="s">
        <v>28</v>
      </c>
      <c r="J8" s="219" t="s">
        <v>32</v>
      </c>
    </row>
    <row r="9" ht="19.5" customHeight="1" spans="1:10">
      <c r="A9" s="205"/>
      <c r="B9" s="205"/>
      <c r="C9" s="205"/>
      <c r="D9" s="205" t="s">
        <v>128</v>
      </c>
      <c r="E9" s="207">
        <v>21676027.04</v>
      </c>
      <c r="F9" s="207">
        <v>6285942.13</v>
      </c>
      <c r="G9" s="207">
        <v>15390084.91</v>
      </c>
      <c r="H9" s="207">
        <v>0</v>
      </c>
      <c r="I9" s="207">
        <v>0</v>
      </c>
      <c r="J9" s="207">
        <v>0</v>
      </c>
    </row>
    <row r="10" ht="19.5" customHeight="1" spans="1:10">
      <c r="A10" s="206" t="s">
        <v>129</v>
      </c>
      <c r="B10" s="206"/>
      <c r="C10" s="206"/>
      <c r="D10" s="206" t="s">
        <v>130</v>
      </c>
      <c r="E10" s="207">
        <v>17601383.19</v>
      </c>
      <c r="F10" s="207">
        <v>3820307.22</v>
      </c>
      <c r="G10" s="207">
        <v>13781075.97</v>
      </c>
      <c r="H10" s="207">
        <v>0</v>
      </c>
      <c r="I10" s="207">
        <v>0</v>
      </c>
      <c r="J10" s="207">
        <v>0</v>
      </c>
    </row>
    <row r="11" ht="19.5" customHeight="1" spans="1:10">
      <c r="A11" s="206" t="s">
        <v>131</v>
      </c>
      <c r="B11" s="206"/>
      <c r="C11" s="206"/>
      <c r="D11" s="206" t="s">
        <v>132</v>
      </c>
      <c r="E11" s="207">
        <v>4503338.47</v>
      </c>
      <c r="F11" s="207">
        <v>3820307.22</v>
      </c>
      <c r="G11" s="207">
        <v>683031.25</v>
      </c>
      <c r="H11" s="207">
        <v>0</v>
      </c>
      <c r="I11" s="207">
        <v>0</v>
      </c>
      <c r="J11" s="207">
        <v>0</v>
      </c>
    </row>
    <row r="12" ht="19.5" customHeight="1" spans="1:10">
      <c r="A12" s="206" t="s">
        <v>133</v>
      </c>
      <c r="B12" s="206"/>
      <c r="C12" s="206"/>
      <c r="D12" s="206" t="s">
        <v>134</v>
      </c>
      <c r="E12" s="207">
        <v>3789627.22</v>
      </c>
      <c r="F12" s="207">
        <v>3789627.22</v>
      </c>
      <c r="G12" s="207">
        <v>0</v>
      </c>
      <c r="H12" s="207">
        <v>0</v>
      </c>
      <c r="I12" s="207">
        <v>0</v>
      </c>
      <c r="J12" s="207">
        <v>0</v>
      </c>
    </row>
    <row r="13" ht="19.5" customHeight="1" spans="1:10">
      <c r="A13" s="206" t="s">
        <v>135</v>
      </c>
      <c r="B13" s="206"/>
      <c r="C13" s="206"/>
      <c r="D13" s="206" t="s">
        <v>136</v>
      </c>
      <c r="E13" s="207">
        <v>10077.43</v>
      </c>
      <c r="F13" s="207">
        <v>0</v>
      </c>
      <c r="G13" s="207">
        <v>10077.43</v>
      </c>
      <c r="H13" s="207">
        <v>0</v>
      </c>
      <c r="I13" s="207">
        <v>0</v>
      </c>
      <c r="J13" s="207">
        <v>0</v>
      </c>
    </row>
    <row r="14" ht="19.5" customHeight="1" spans="1:10">
      <c r="A14" s="206" t="s">
        <v>137</v>
      </c>
      <c r="B14" s="206"/>
      <c r="C14" s="206"/>
      <c r="D14" s="206" t="s">
        <v>138</v>
      </c>
      <c r="E14" s="207">
        <v>703633.82</v>
      </c>
      <c r="F14" s="207">
        <v>30680</v>
      </c>
      <c r="G14" s="207">
        <v>672953.82</v>
      </c>
      <c r="H14" s="207">
        <v>0</v>
      </c>
      <c r="I14" s="207">
        <v>0</v>
      </c>
      <c r="J14" s="207">
        <v>0</v>
      </c>
    </row>
    <row r="15" ht="19.5" customHeight="1" spans="1:10">
      <c r="A15" s="206" t="s">
        <v>139</v>
      </c>
      <c r="B15" s="206"/>
      <c r="C15" s="206"/>
      <c r="D15" s="206" t="s">
        <v>140</v>
      </c>
      <c r="E15" s="207">
        <v>6602992.24</v>
      </c>
      <c r="F15" s="207">
        <v>0</v>
      </c>
      <c r="G15" s="207">
        <v>6602992.24</v>
      </c>
      <c r="H15" s="207">
        <v>0</v>
      </c>
      <c r="I15" s="207">
        <v>0</v>
      </c>
      <c r="J15" s="207">
        <v>0</v>
      </c>
    </row>
    <row r="16" ht="19.5" customHeight="1" spans="1:10">
      <c r="A16" s="206" t="s">
        <v>141</v>
      </c>
      <c r="B16" s="206"/>
      <c r="C16" s="206"/>
      <c r="D16" s="206" t="s">
        <v>142</v>
      </c>
      <c r="E16" s="207">
        <v>2283700</v>
      </c>
      <c r="F16" s="207">
        <v>0</v>
      </c>
      <c r="G16" s="207">
        <v>2283700</v>
      </c>
      <c r="H16" s="207">
        <v>0</v>
      </c>
      <c r="I16" s="207">
        <v>0</v>
      </c>
      <c r="J16" s="207">
        <v>0</v>
      </c>
    </row>
    <row r="17" ht="19.5" customHeight="1" spans="1:10">
      <c r="A17" s="206" t="s">
        <v>143</v>
      </c>
      <c r="B17" s="206"/>
      <c r="C17" s="206"/>
      <c r="D17" s="206" t="s">
        <v>144</v>
      </c>
      <c r="E17" s="207">
        <v>1942046</v>
      </c>
      <c r="F17" s="207">
        <v>0</v>
      </c>
      <c r="G17" s="207">
        <v>1942046</v>
      </c>
      <c r="H17" s="207">
        <v>0</v>
      </c>
      <c r="I17" s="207">
        <v>0</v>
      </c>
      <c r="J17" s="207">
        <v>0</v>
      </c>
    </row>
    <row r="18" ht="19.5" customHeight="1" spans="1:10">
      <c r="A18" s="206" t="s">
        <v>145</v>
      </c>
      <c r="B18" s="206"/>
      <c r="C18" s="206"/>
      <c r="D18" s="206" t="s">
        <v>146</v>
      </c>
      <c r="E18" s="207">
        <v>1873609</v>
      </c>
      <c r="F18" s="207">
        <v>0</v>
      </c>
      <c r="G18" s="207">
        <v>1873609</v>
      </c>
      <c r="H18" s="207">
        <v>0</v>
      </c>
      <c r="I18" s="207">
        <v>0</v>
      </c>
      <c r="J18" s="207">
        <v>0</v>
      </c>
    </row>
    <row r="19" ht="19.5" customHeight="1" spans="1:10">
      <c r="A19" s="206" t="s">
        <v>147</v>
      </c>
      <c r="B19" s="206"/>
      <c r="C19" s="206"/>
      <c r="D19" s="206" t="s">
        <v>148</v>
      </c>
      <c r="E19" s="207">
        <v>323000</v>
      </c>
      <c r="F19" s="207">
        <v>0</v>
      </c>
      <c r="G19" s="207">
        <v>323000</v>
      </c>
      <c r="H19" s="207">
        <v>0</v>
      </c>
      <c r="I19" s="207">
        <v>0</v>
      </c>
      <c r="J19" s="207">
        <v>0</v>
      </c>
    </row>
    <row r="20" ht="19.5" customHeight="1" spans="1:10">
      <c r="A20" s="206" t="s">
        <v>205</v>
      </c>
      <c r="B20" s="206"/>
      <c r="C20" s="206"/>
      <c r="D20" s="206" t="s">
        <v>206</v>
      </c>
      <c r="E20" s="207">
        <v>180637.24</v>
      </c>
      <c r="F20" s="207">
        <v>0</v>
      </c>
      <c r="G20" s="207">
        <v>180637.24</v>
      </c>
      <c r="H20" s="207">
        <v>0</v>
      </c>
      <c r="I20" s="207">
        <v>0</v>
      </c>
      <c r="J20" s="207">
        <v>0</v>
      </c>
    </row>
    <row r="21" ht="19.5" customHeight="1" spans="1:10">
      <c r="A21" s="206" t="s">
        <v>149</v>
      </c>
      <c r="B21" s="206"/>
      <c r="C21" s="206"/>
      <c r="D21" s="206" t="s">
        <v>150</v>
      </c>
      <c r="E21" s="207">
        <v>3959000</v>
      </c>
      <c r="F21" s="207">
        <v>0</v>
      </c>
      <c r="G21" s="207">
        <v>3959000</v>
      </c>
      <c r="H21" s="207">
        <v>0</v>
      </c>
      <c r="I21" s="207">
        <v>0</v>
      </c>
      <c r="J21" s="207">
        <v>0</v>
      </c>
    </row>
    <row r="22" ht="19.5" customHeight="1" spans="1:10">
      <c r="A22" s="206" t="s">
        <v>151</v>
      </c>
      <c r="B22" s="206"/>
      <c r="C22" s="206"/>
      <c r="D22" s="206" t="s">
        <v>152</v>
      </c>
      <c r="E22" s="207">
        <v>3959000</v>
      </c>
      <c r="F22" s="207">
        <v>0</v>
      </c>
      <c r="G22" s="207">
        <v>3959000</v>
      </c>
      <c r="H22" s="207">
        <v>0</v>
      </c>
      <c r="I22" s="207">
        <v>0</v>
      </c>
      <c r="J22" s="207">
        <v>0</v>
      </c>
    </row>
    <row r="23" ht="19.5" customHeight="1" spans="1:10">
      <c r="A23" s="206" t="s">
        <v>153</v>
      </c>
      <c r="B23" s="206"/>
      <c r="C23" s="206"/>
      <c r="D23" s="206" t="s">
        <v>154</v>
      </c>
      <c r="E23" s="207">
        <v>2536052.48</v>
      </c>
      <c r="F23" s="207">
        <v>0</v>
      </c>
      <c r="G23" s="207">
        <v>2536052.48</v>
      </c>
      <c r="H23" s="207">
        <v>0</v>
      </c>
      <c r="I23" s="207">
        <v>0</v>
      </c>
      <c r="J23" s="207">
        <v>0</v>
      </c>
    </row>
    <row r="24" ht="19.5" customHeight="1" spans="1:10">
      <c r="A24" s="206" t="s">
        <v>155</v>
      </c>
      <c r="B24" s="206"/>
      <c r="C24" s="206"/>
      <c r="D24" s="206" t="s">
        <v>156</v>
      </c>
      <c r="E24" s="207">
        <v>2536052.48</v>
      </c>
      <c r="F24" s="207">
        <v>0</v>
      </c>
      <c r="G24" s="207">
        <v>2536052.48</v>
      </c>
      <c r="H24" s="207">
        <v>0</v>
      </c>
      <c r="I24" s="207">
        <v>0</v>
      </c>
      <c r="J24" s="207">
        <v>0</v>
      </c>
    </row>
    <row r="25" ht="19.5" customHeight="1" spans="1:10">
      <c r="A25" s="206" t="s">
        <v>157</v>
      </c>
      <c r="B25" s="206"/>
      <c r="C25" s="206"/>
      <c r="D25" s="206" t="s">
        <v>158</v>
      </c>
      <c r="E25" s="207">
        <v>1889985.08</v>
      </c>
      <c r="F25" s="207">
        <v>1889985.08</v>
      </c>
      <c r="G25" s="207">
        <v>0</v>
      </c>
      <c r="H25" s="207">
        <v>0</v>
      </c>
      <c r="I25" s="207">
        <v>0</v>
      </c>
      <c r="J25" s="207">
        <v>0</v>
      </c>
    </row>
    <row r="26" ht="19.5" customHeight="1" spans="1:10">
      <c r="A26" s="206" t="s">
        <v>159</v>
      </c>
      <c r="B26" s="206"/>
      <c r="C26" s="206"/>
      <c r="D26" s="206" t="s">
        <v>160</v>
      </c>
      <c r="E26" s="207">
        <v>1889985.08</v>
      </c>
      <c r="F26" s="207">
        <v>1889985.08</v>
      </c>
      <c r="G26" s="207">
        <v>0</v>
      </c>
      <c r="H26" s="207">
        <v>0</v>
      </c>
      <c r="I26" s="207">
        <v>0</v>
      </c>
      <c r="J26" s="207">
        <v>0</v>
      </c>
    </row>
    <row r="27" ht="19.5" customHeight="1" spans="1:10">
      <c r="A27" s="206" t="s">
        <v>161</v>
      </c>
      <c r="B27" s="206"/>
      <c r="C27" s="206"/>
      <c r="D27" s="206" t="s">
        <v>162</v>
      </c>
      <c r="E27" s="207">
        <v>1589757.4</v>
      </c>
      <c r="F27" s="207">
        <v>1589757.4</v>
      </c>
      <c r="G27" s="207">
        <v>0</v>
      </c>
      <c r="H27" s="207">
        <v>0</v>
      </c>
      <c r="I27" s="207">
        <v>0</v>
      </c>
      <c r="J27" s="207">
        <v>0</v>
      </c>
    </row>
    <row r="28" ht="19.5" customHeight="1" spans="1:10">
      <c r="A28" s="206" t="s">
        <v>163</v>
      </c>
      <c r="B28" s="206"/>
      <c r="C28" s="206"/>
      <c r="D28" s="206" t="s">
        <v>164</v>
      </c>
      <c r="E28" s="207">
        <v>276917.44</v>
      </c>
      <c r="F28" s="207">
        <v>276917.44</v>
      </c>
      <c r="G28" s="207">
        <v>0</v>
      </c>
      <c r="H28" s="207">
        <v>0</v>
      </c>
      <c r="I28" s="207">
        <v>0</v>
      </c>
      <c r="J28" s="207">
        <v>0</v>
      </c>
    </row>
    <row r="29" ht="19.5" customHeight="1" spans="1:10">
      <c r="A29" s="206" t="s">
        <v>165</v>
      </c>
      <c r="B29" s="206"/>
      <c r="C29" s="206"/>
      <c r="D29" s="206" t="s">
        <v>166</v>
      </c>
      <c r="E29" s="207">
        <v>23310.24</v>
      </c>
      <c r="F29" s="207">
        <v>23310.24</v>
      </c>
      <c r="G29" s="207">
        <v>0</v>
      </c>
      <c r="H29" s="207">
        <v>0</v>
      </c>
      <c r="I29" s="207">
        <v>0</v>
      </c>
      <c r="J29" s="207">
        <v>0</v>
      </c>
    </row>
    <row r="30" ht="19.5" customHeight="1" spans="1:10">
      <c r="A30" s="206" t="s">
        <v>167</v>
      </c>
      <c r="B30" s="206"/>
      <c r="C30" s="206"/>
      <c r="D30" s="206" t="s">
        <v>168</v>
      </c>
      <c r="E30" s="207">
        <v>284593.83</v>
      </c>
      <c r="F30" s="207">
        <v>284593.83</v>
      </c>
      <c r="G30" s="207">
        <v>0</v>
      </c>
      <c r="H30" s="207">
        <v>0</v>
      </c>
      <c r="I30" s="207">
        <v>0</v>
      </c>
      <c r="J30" s="207">
        <v>0</v>
      </c>
    </row>
    <row r="31" ht="19.5" customHeight="1" spans="1:10">
      <c r="A31" s="206" t="s">
        <v>169</v>
      </c>
      <c r="B31" s="206"/>
      <c r="C31" s="206"/>
      <c r="D31" s="206" t="s">
        <v>170</v>
      </c>
      <c r="E31" s="207">
        <v>284593.83</v>
      </c>
      <c r="F31" s="207">
        <v>284593.83</v>
      </c>
      <c r="G31" s="207">
        <v>0</v>
      </c>
      <c r="H31" s="207">
        <v>0</v>
      </c>
      <c r="I31" s="207">
        <v>0</v>
      </c>
      <c r="J31" s="207">
        <v>0</v>
      </c>
    </row>
    <row r="32" ht="19.5" customHeight="1" spans="1:10">
      <c r="A32" s="206" t="s">
        <v>171</v>
      </c>
      <c r="B32" s="206"/>
      <c r="C32" s="206"/>
      <c r="D32" s="206" t="s">
        <v>172</v>
      </c>
      <c r="E32" s="207">
        <v>120744.42</v>
      </c>
      <c r="F32" s="207">
        <v>120744.42</v>
      </c>
      <c r="G32" s="207">
        <v>0</v>
      </c>
      <c r="H32" s="207">
        <v>0</v>
      </c>
      <c r="I32" s="207">
        <v>0</v>
      </c>
      <c r="J32" s="207">
        <v>0</v>
      </c>
    </row>
    <row r="33" ht="19.5" customHeight="1" spans="1:10">
      <c r="A33" s="206" t="s">
        <v>173</v>
      </c>
      <c r="B33" s="206"/>
      <c r="C33" s="206"/>
      <c r="D33" s="206" t="s">
        <v>174</v>
      </c>
      <c r="E33" s="207">
        <v>143606.13</v>
      </c>
      <c r="F33" s="207">
        <v>143606.13</v>
      </c>
      <c r="G33" s="207">
        <v>0</v>
      </c>
      <c r="H33" s="207">
        <v>0</v>
      </c>
      <c r="I33" s="207">
        <v>0</v>
      </c>
      <c r="J33" s="207">
        <v>0</v>
      </c>
    </row>
    <row r="34" ht="19.5" customHeight="1" spans="1:10">
      <c r="A34" s="206" t="s">
        <v>175</v>
      </c>
      <c r="B34" s="206"/>
      <c r="C34" s="206"/>
      <c r="D34" s="206" t="s">
        <v>176</v>
      </c>
      <c r="E34" s="207">
        <v>20243.28</v>
      </c>
      <c r="F34" s="207">
        <v>20243.28</v>
      </c>
      <c r="G34" s="207">
        <v>0</v>
      </c>
      <c r="H34" s="207">
        <v>0</v>
      </c>
      <c r="I34" s="207">
        <v>0</v>
      </c>
      <c r="J34" s="207">
        <v>0</v>
      </c>
    </row>
    <row r="35" ht="19.5" customHeight="1" spans="1:10">
      <c r="A35" s="206" t="s">
        <v>177</v>
      </c>
      <c r="B35" s="206"/>
      <c r="C35" s="206"/>
      <c r="D35" s="206" t="s">
        <v>178</v>
      </c>
      <c r="E35" s="207">
        <v>3535.73</v>
      </c>
      <c r="F35" s="207">
        <v>0</v>
      </c>
      <c r="G35" s="207">
        <v>3535.73</v>
      </c>
      <c r="H35" s="207">
        <v>0</v>
      </c>
      <c r="I35" s="207">
        <v>0</v>
      </c>
      <c r="J35" s="207">
        <v>0</v>
      </c>
    </row>
    <row r="36" ht="19.5" customHeight="1" spans="1:10">
      <c r="A36" s="206" t="s">
        <v>179</v>
      </c>
      <c r="B36" s="206"/>
      <c r="C36" s="206"/>
      <c r="D36" s="206" t="s">
        <v>180</v>
      </c>
      <c r="E36" s="207">
        <v>3535.73</v>
      </c>
      <c r="F36" s="207">
        <v>0</v>
      </c>
      <c r="G36" s="207">
        <v>3535.73</v>
      </c>
      <c r="H36" s="207">
        <v>0</v>
      </c>
      <c r="I36" s="207">
        <v>0</v>
      </c>
      <c r="J36" s="207">
        <v>0</v>
      </c>
    </row>
    <row r="37" ht="19.5" customHeight="1" spans="1:10">
      <c r="A37" s="206" t="s">
        <v>181</v>
      </c>
      <c r="B37" s="206"/>
      <c r="C37" s="206"/>
      <c r="D37" s="206" t="s">
        <v>182</v>
      </c>
      <c r="E37" s="207">
        <v>2815.47</v>
      </c>
      <c r="F37" s="207">
        <v>0</v>
      </c>
      <c r="G37" s="207">
        <v>2815.47</v>
      </c>
      <c r="H37" s="207">
        <v>0</v>
      </c>
      <c r="I37" s="207">
        <v>0</v>
      </c>
      <c r="J37" s="207">
        <v>0</v>
      </c>
    </row>
    <row r="38" ht="19.5" customHeight="1" spans="1:10">
      <c r="A38" s="206" t="s">
        <v>183</v>
      </c>
      <c r="B38" s="206"/>
      <c r="C38" s="206"/>
      <c r="D38" s="206" t="s">
        <v>184</v>
      </c>
      <c r="E38" s="207">
        <v>720.26</v>
      </c>
      <c r="F38" s="207">
        <v>0</v>
      </c>
      <c r="G38" s="207">
        <v>720.26</v>
      </c>
      <c r="H38" s="207">
        <v>0</v>
      </c>
      <c r="I38" s="207">
        <v>0</v>
      </c>
      <c r="J38" s="207">
        <v>0</v>
      </c>
    </row>
    <row r="39" ht="19.5" customHeight="1" spans="1:10">
      <c r="A39" s="206" t="s">
        <v>185</v>
      </c>
      <c r="B39" s="206"/>
      <c r="C39" s="206"/>
      <c r="D39" s="206" t="s">
        <v>186</v>
      </c>
      <c r="E39" s="207">
        <v>291056</v>
      </c>
      <c r="F39" s="207">
        <v>291056</v>
      </c>
      <c r="G39" s="207">
        <v>0</v>
      </c>
      <c r="H39" s="207">
        <v>0</v>
      </c>
      <c r="I39" s="207">
        <v>0</v>
      </c>
      <c r="J39" s="207">
        <v>0</v>
      </c>
    </row>
    <row r="40" ht="19.5" customHeight="1" spans="1:10">
      <c r="A40" s="206" t="s">
        <v>187</v>
      </c>
      <c r="B40" s="206"/>
      <c r="C40" s="206"/>
      <c r="D40" s="206" t="s">
        <v>188</v>
      </c>
      <c r="E40" s="207">
        <v>291056</v>
      </c>
      <c r="F40" s="207">
        <v>291056</v>
      </c>
      <c r="G40" s="207">
        <v>0</v>
      </c>
      <c r="H40" s="207">
        <v>0</v>
      </c>
      <c r="I40" s="207">
        <v>0</v>
      </c>
      <c r="J40" s="207">
        <v>0</v>
      </c>
    </row>
    <row r="41" ht="19.5" customHeight="1" spans="1:10">
      <c r="A41" s="206" t="s">
        <v>189</v>
      </c>
      <c r="B41" s="206"/>
      <c r="C41" s="206"/>
      <c r="D41" s="206" t="s">
        <v>190</v>
      </c>
      <c r="E41" s="207">
        <v>291056</v>
      </c>
      <c r="F41" s="207">
        <v>291056</v>
      </c>
      <c r="G41" s="207">
        <v>0</v>
      </c>
      <c r="H41" s="207">
        <v>0</v>
      </c>
      <c r="I41" s="207">
        <v>0</v>
      </c>
      <c r="J41" s="207">
        <v>0</v>
      </c>
    </row>
    <row r="42" ht="19.5" customHeight="1" spans="1:10">
      <c r="A42" s="206" t="s">
        <v>191</v>
      </c>
      <c r="B42" s="206"/>
      <c r="C42" s="206"/>
      <c r="D42" s="206" t="s">
        <v>192</v>
      </c>
      <c r="E42" s="207">
        <v>1605473.21</v>
      </c>
      <c r="F42" s="207">
        <v>0</v>
      </c>
      <c r="G42" s="207">
        <v>1605473.21</v>
      </c>
      <c r="H42" s="207">
        <v>0</v>
      </c>
      <c r="I42" s="207">
        <v>0</v>
      </c>
      <c r="J42" s="207">
        <v>0</v>
      </c>
    </row>
    <row r="43" ht="19.5" customHeight="1" spans="1:10">
      <c r="A43" s="206" t="s">
        <v>193</v>
      </c>
      <c r="B43" s="206"/>
      <c r="C43" s="206"/>
      <c r="D43" s="206" t="s">
        <v>194</v>
      </c>
      <c r="E43" s="207">
        <v>1340113.2</v>
      </c>
      <c r="F43" s="207">
        <v>0</v>
      </c>
      <c r="G43" s="207">
        <v>1340113.2</v>
      </c>
      <c r="H43" s="207">
        <v>0</v>
      </c>
      <c r="I43" s="207">
        <v>0</v>
      </c>
      <c r="J43" s="207">
        <v>0</v>
      </c>
    </row>
    <row r="44" ht="19.5" customHeight="1" spans="1:10">
      <c r="A44" s="206" t="s">
        <v>195</v>
      </c>
      <c r="B44" s="206"/>
      <c r="C44" s="206"/>
      <c r="D44" s="206" t="s">
        <v>196</v>
      </c>
      <c r="E44" s="207">
        <v>1340113.2</v>
      </c>
      <c r="F44" s="207">
        <v>0</v>
      </c>
      <c r="G44" s="207">
        <v>1340113.2</v>
      </c>
      <c r="H44" s="207">
        <v>0</v>
      </c>
      <c r="I44" s="207">
        <v>0</v>
      </c>
      <c r="J44" s="207">
        <v>0</v>
      </c>
    </row>
    <row r="45" ht="19.5" customHeight="1" spans="1:10">
      <c r="A45" s="206" t="s">
        <v>207</v>
      </c>
      <c r="B45" s="206"/>
      <c r="C45" s="206"/>
      <c r="D45" s="206" t="s">
        <v>192</v>
      </c>
      <c r="E45" s="207">
        <v>265360.01</v>
      </c>
      <c r="F45" s="207">
        <v>0</v>
      </c>
      <c r="G45" s="207">
        <v>265360.01</v>
      </c>
      <c r="H45" s="207">
        <v>0</v>
      </c>
      <c r="I45" s="207">
        <v>0</v>
      </c>
      <c r="J45" s="207">
        <v>0</v>
      </c>
    </row>
    <row r="46" ht="19.5" customHeight="1" spans="1:10">
      <c r="A46" s="206" t="s">
        <v>208</v>
      </c>
      <c r="B46" s="206"/>
      <c r="C46" s="206"/>
      <c r="D46" s="206" t="s">
        <v>192</v>
      </c>
      <c r="E46" s="207">
        <v>265360.01</v>
      </c>
      <c r="F46" s="207">
        <v>0</v>
      </c>
      <c r="G46" s="207">
        <v>265360.01</v>
      </c>
      <c r="H46" s="207">
        <v>0</v>
      </c>
      <c r="I46" s="207">
        <v>0</v>
      </c>
      <c r="J46" s="207">
        <v>0</v>
      </c>
    </row>
    <row r="47" ht="19.5" customHeight="1" spans="1:10">
      <c r="A47" s="206" t="s">
        <v>209</v>
      </c>
      <c r="B47" s="206"/>
      <c r="C47" s="206"/>
      <c r="D47" s="206"/>
      <c r="E47" s="206"/>
      <c r="F47" s="206"/>
      <c r="G47" s="206"/>
      <c r="H47" s="206"/>
      <c r="I47" s="206"/>
      <c r="J47" s="206"/>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P15" sqref="P15"/>
    </sheetView>
  </sheetViews>
  <sheetFormatPr defaultColWidth="9" defaultRowHeight="13.5"/>
  <cols>
    <col min="1" max="1" width="9" style="1"/>
    <col min="2" max="2" width="13.875" style="1" customWidth="1"/>
    <col min="3" max="3" width="17" style="1" customWidth="1"/>
    <col min="4"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17" t="s">
        <v>936</v>
      </c>
      <c r="J2" s="17"/>
    </row>
    <row r="3" s="1" customFormat="1" ht="24" spans="1:10">
      <c r="A3" s="3" t="s">
        <v>2</v>
      </c>
      <c r="B3" s="3"/>
      <c r="C3" s="3"/>
      <c r="D3" s="2"/>
      <c r="E3" s="2"/>
      <c r="F3" s="2"/>
      <c r="G3" s="2"/>
      <c r="H3" s="2"/>
      <c r="I3" s="17" t="s">
        <v>643</v>
      </c>
      <c r="J3" s="17"/>
    </row>
    <row r="4" s="1" customFormat="1" ht="28" customHeight="1" spans="1:10">
      <c r="A4" s="4" t="s">
        <v>644</v>
      </c>
      <c r="B4" s="4" t="s">
        <v>937</v>
      </c>
      <c r="C4" s="4"/>
      <c r="D4" s="4"/>
      <c r="E4" s="4"/>
      <c r="F4" s="4"/>
      <c r="G4" s="4"/>
      <c r="H4" s="4"/>
      <c r="I4" s="4"/>
      <c r="J4" s="4"/>
    </row>
    <row r="5" s="1" customFormat="1" ht="15" customHeight="1" spans="1:10">
      <c r="A5" s="4" t="s">
        <v>646</v>
      </c>
      <c r="B5" s="5" t="s">
        <v>566</v>
      </c>
      <c r="C5" s="5"/>
      <c r="D5" s="5"/>
      <c r="E5" s="20" t="s">
        <v>892</v>
      </c>
      <c r="F5" s="4" t="s">
        <v>938</v>
      </c>
      <c r="G5" s="4"/>
      <c r="H5" s="4"/>
      <c r="I5" s="4"/>
      <c r="J5" s="4"/>
    </row>
    <row r="6" s="1" customFormat="1" ht="21" customHeight="1" spans="1:10">
      <c r="A6" s="4"/>
      <c r="B6" s="5"/>
      <c r="C6" s="5"/>
      <c r="D6" s="5"/>
      <c r="E6" s="21"/>
      <c r="F6" s="4"/>
      <c r="G6" s="4"/>
      <c r="H6" s="4"/>
      <c r="I6" s="4"/>
      <c r="J6" s="4"/>
    </row>
    <row r="7" s="1" customFormat="1" ht="20" customHeight="1" spans="1:10">
      <c r="A7" s="4" t="s">
        <v>648</v>
      </c>
      <c r="B7" s="4"/>
      <c r="C7" s="20" t="s">
        <v>939</v>
      </c>
      <c r="D7" s="20" t="s">
        <v>771</v>
      </c>
      <c r="E7" s="20" t="s">
        <v>940</v>
      </c>
      <c r="F7" s="4" t="s">
        <v>652</v>
      </c>
      <c r="G7" s="4"/>
      <c r="H7" s="4" t="s">
        <v>653</v>
      </c>
      <c r="I7" s="4" t="s">
        <v>654</v>
      </c>
      <c r="J7" s="4"/>
    </row>
    <row r="8" s="1" customFormat="1" ht="21" customHeight="1" spans="1:10">
      <c r="A8" s="4"/>
      <c r="B8" s="4"/>
      <c r="C8" s="21"/>
      <c r="D8" s="21"/>
      <c r="E8" s="21"/>
      <c r="F8" s="4"/>
      <c r="G8" s="4"/>
      <c r="H8" s="4"/>
      <c r="I8" s="4"/>
      <c r="J8" s="4"/>
    </row>
    <row r="9" s="1" customFormat="1" ht="27" customHeight="1" spans="1:10">
      <c r="A9" s="4"/>
      <c r="B9" s="4" t="s">
        <v>579</v>
      </c>
      <c r="C9" s="7">
        <v>5.255</v>
      </c>
      <c r="D9" s="7">
        <v>5.255</v>
      </c>
      <c r="E9" s="7">
        <v>5.255</v>
      </c>
      <c r="F9" s="4">
        <v>10</v>
      </c>
      <c r="G9" s="4"/>
      <c r="H9" s="12">
        <v>1</v>
      </c>
      <c r="I9" s="4">
        <v>10</v>
      </c>
      <c r="J9" s="4"/>
    </row>
    <row r="10" s="1" customFormat="1" ht="15" customHeight="1" spans="1:10">
      <c r="A10" s="4"/>
      <c r="B10" s="9" t="s">
        <v>580</v>
      </c>
      <c r="C10" s="7"/>
      <c r="D10" s="7"/>
      <c r="E10" s="7"/>
      <c r="F10" s="4" t="s">
        <v>485</v>
      </c>
      <c r="G10" s="4"/>
      <c r="H10" s="4" t="s">
        <v>485</v>
      </c>
      <c r="I10" s="4" t="s">
        <v>485</v>
      </c>
      <c r="J10" s="4"/>
    </row>
    <row r="11" s="1" customFormat="1" ht="14.25" spans="1:10">
      <c r="A11" s="4"/>
      <c r="B11" s="11" t="s">
        <v>581</v>
      </c>
      <c r="C11" s="7"/>
      <c r="D11" s="7"/>
      <c r="E11" s="7"/>
      <c r="F11" s="4"/>
      <c r="G11" s="4"/>
      <c r="H11" s="4"/>
      <c r="I11" s="4"/>
      <c r="J11" s="4"/>
    </row>
    <row r="12" s="1" customFormat="1" ht="27" customHeight="1" spans="1:10">
      <c r="A12" s="4"/>
      <c r="B12" s="11" t="s">
        <v>582</v>
      </c>
      <c r="C12" s="7">
        <v>5.255</v>
      </c>
      <c r="D12" s="7">
        <v>5.255</v>
      </c>
      <c r="E12" s="7">
        <v>5.255</v>
      </c>
      <c r="F12" s="4" t="s">
        <v>485</v>
      </c>
      <c r="G12" s="4"/>
      <c r="H12" s="4" t="s">
        <v>485</v>
      </c>
      <c r="I12" s="4" t="s">
        <v>485</v>
      </c>
      <c r="J12" s="4"/>
    </row>
    <row r="13" s="1" customFormat="1" ht="27" customHeight="1" spans="1:10">
      <c r="A13" s="4"/>
      <c r="B13" s="11" t="s">
        <v>697</v>
      </c>
      <c r="C13" s="4"/>
      <c r="D13" s="4"/>
      <c r="E13" s="9"/>
      <c r="F13" s="4" t="s">
        <v>485</v>
      </c>
      <c r="G13" s="4"/>
      <c r="H13" s="4" t="s">
        <v>485</v>
      </c>
      <c r="I13" s="4" t="s">
        <v>485</v>
      </c>
      <c r="J13" s="4"/>
    </row>
    <row r="14" s="1" customFormat="1" ht="15" customHeight="1" spans="1:10">
      <c r="A14" s="4" t="s">
        <v>656</v>
      </c>
      <c r="B14" s="4"/>
      <c r="C14" s="4"/>
      <c r="D14" s="4"/>
      <c r="E14" s="4"/>
      <c r="F14" s="4"/>
      <c r="G14" s="4" t="s">
        <v>657</v>
      </c>
      <c r="H14" s="4"/>
      <c r="I14" s="4"/>
      <c r="J14" s="4"/>
    </row>
    <row r="15" s="1" customFormat="1" ht="75" customHeight="1" spans="1:10">
      <c r="A15" s="4" t="s">
        <v>658</v>
      </c>
      <c r="B15" s="4" t="s">
        <v>941</v>
      </c>
      <c r="C15" s="4"/>
      <c r="D15" s="4"/>
      <c r="E15" s="4"/>
      <c r="F15" s="4"/>
      <c r="G15" s="4" t="s">
        <v>942</v>
      </c>
      <c r="H15" s="4"/>
      <c r="I15" s="4"/>
      <c r="J15" s="4"/>
    </row>
    <row r="16" s="1" customFormat="1" ht="15" customHeight="1" spans="1:10">
      <c r="A16" s="4" t="s">
        <v>588</v>
      </c>
      <c r="B16" s="4"/>
      <c r="C16" s="4"/>
      <c r="D16" s="4" t="s">
        <v>661</v>
      </c>
      <c r="E16" s="4"/>
      <c r="F16" s="4"/>
      <c r="G16" s="4" t="s">
        <v>662</v>
      </c>
      <c r="H16" s="4"/>
      <c r="I16" s="4"/>
      <c r="J16" s="4"/>
    </row>
    <row r="17" s="1" customFormat="1" ht="24.75" customHeight="1" spans="1:10">
      <c r="A17" s="4" t="s">
        <v>594</v>
      </c>
      <c r="B17" s="4" t="s">
        <v>595</v>
      </c>
      <c r="C17" s="20" t="s">
        <v>596</v>
      </c>
      <c r="D17" s="20" t="s">
        <v>740</v>
      </c>
      <c r="E17" s="4" t="s">
        <v>590</v>
      </c>
      <c r="F17" s="20" t="s">
        <v>741</v>
      </c>
      <c r="G17" s="20" t="s">
        <v>928</v>
      </c>
      <c r="H17" s="4" t="s">
        <v>652</v>
      </c>
      <c r="I17" s="4" t="s">
        <v>654</v>
      </c>
      <c r="J17" s="4" t="s">
        <v>593</v>
      </c>
    </row>
    <row r="18" s="1" customFormat="1" ht="24" customHeight="1" spans="1:10">
      <c r="A18" s="4"/>
      <c r="B18" s="4"/>
      <c r="C18" s="21"/>
      <c r="D18" s="21"/>
      <c r="E18" s="4"/>
      <c r="F18" s="21"/>
      <c r="G18" s="21"/>
      <c r="H18" s="4"/>
      <c r="I18" s="4"/>
      <c r="J18" s="4"/>
    </row>
    <row r="19" s="1" customFormat="1" ht="45" customHeight="1" spans="1:10">
      <c r="A19" s="4" t="s">
        <v>666</v>
      </c>
      <c r="B19" s="4" t="s">
        <v>598</v>
      </c>
      <c r="C19" s="5" t="s">
        <v>943</v>
      </c>
      <c r="D19" s="4" t="s">
        <v>668</v>
      </c>
      <c r="E19" s="4">
        <v>1</v>
      </c>
      <c r="F19" s="4" t="s">
        <v>853</v>
      </c>
      <c r="G19" s="4" t="s">
        <v>944</v>
      </c>
      <c r="H19" s="4">
        <v>20</v>
      </c>
      <c r="I19" s="4">
        <v>20</v>
      </c>
      <c r="J19" s="4"/>
    </row>
    <row r="20" s="1" customFormat="1" ht="39" customHeight="1" spans="1:10">
      <c r="A20" s="4"/>
      <c r="B20" s="4" t="s">
        <v>614</v>
      </c>
      <c r="C20" s="5" t="s">
        <v>945</v>
      </c>
      <c r="D20" s="4" t="s">
        <v>668</v>
      </c>
      <c r="E20" s="4">
        <v>100</v>
      </c>
      <c r="F20" s="4" t="s">
        <v>613</v>
      </c>
      <c r="G20" s="12">
        <v>1</v>
      </c>
      <c r="H20" s="4">
        <v>20</v>
      </c>
      <c r="I20" s="4">
        <v>20</v>
      </c>
      <c r="J20" s="4"/>
    </row>
    <row r="21" s="1" customFormat="1" ht="37" customHeight="1" spans="1:10">
      <c r="A21" s="4"/>
      <c r="B21" s="4" t="s">
        <v>673</v>
      </c>
      <c r="C21" s="5" t="s">
        <v>931</v>
      </c>
      <c r="D21" s="4" t="s">
        <v>668</v>
      </c>
      <c r="E21" s="4">
        <v>5.255</v>
      </c>
      <c r="F21" s="4" t="s">
        <v>675</v>
      </c>
      <c r="G21" s="4" t="s">
        <v>946</v>
      </c>
      <c r="H21" s="4">
        <v>10</v>
      </c>
      <c r="I21" s="4">
        <v>10</v>
      </c>
      <c r="J21" s="4"/>
    </row>
    <row r="22" s="1" customFormat="1" ht="42" customHeight="1" spans="1:10">
      <c r="A22" s="4" t="s">
        <v>677</v>
      </c>
      <c r="B22" s="4" t="s">
        <v>626</v>
      </c>
      <c r="C22" s="5" t="s">
        <v>947</v>
      </c>
      <c r="D22" s="4" t="s">
        <v>668</v>
      </c>
      <c r="E22" s="37">
        <v>100</v>
      </c>
      <c r="F22" s="4" t="s">
        <v>613</v>
      </c>
      <c r="G22" s="12">
        <v>1</v>
      </c>
      <c r="H22" s="4">
        <v>20</v>
      </c>
      <c r="I22" s="4">
        <v>20</v>
      </c>
      <c r="J22" s="4"/>
    </row>
    <row r="23" s="1" customFormat="1" ht="59" customHeight="1" spans="1:10">
      <c r="A23" s="4"/>
      <c r="B23" s="4" t="s">
        <v>629</v>
      </c>
      <c r="C23" s="5" t="s">
        <v>948</v>
      </c>
      <c r="D23" s="4" t="s">
        <v>620</v>
      </c>
      <c r="E23" s="4">
        <v>95</v>
      </c>
      <c r="F23" s="4" t="s">
        <v>613</v>
      </c>
      <c r="G23" s="4" t="s">
        <v>749</v>
      </c>
      <c r="H23" s="4">
        <v>10</v>
      </c>
      <c r="I23" s="4">
        <v>10</v>
      </c>
      <c r="J23" s="4"/>
    </row>
    <row r="24" s="1" customFormat="1" ht="15" customHeight="1" spans="1:10">
      <c r="A24" s="4" t="s">
        <v>632</v>
      </c>
      <c r="B24" s="4" t="s">
        <v>785</v>
      </c>
      <c r="C24" s="5" t="s">
        <v>949</v>
      </c>
      <c r="D24" s="6" t="s">
        <v>620</v>
      </c>
      <c r="E24" s="4">
        <v>85</v>
      </c>
      <c r="F24" s="4" t="s">
        <v>613</v>
      </c>
      <c r="G24" s="12">
        <v>0.85</v>
      </c>
      <c r="H24" s="4">
        <v>10</v>
      </c>
      <c r="I24" s="4">
        <v>10</v>
      </c>
      <c r="J24" s="4"/>
    </row>
    <row r="25" s="1" customFormat="1" ht="43" customHeight="1" spans="1:10">
      <c r="A25" s="4"/>
      <c r="B25" s="4" t="s">
        <v>846</v>
      </c>
      <c r="C25" s="5"/>
      <c r="D25" s="6"/>
      <c r="E25" s="4"/>
      <c r="F25" s="4"/>
      <c r="G25" s="4"/>
      <c r="H25" s="4"/>
      <c r="I25" s="4"/>
      <c r="J25" s="4"/>
    </row>
    <row r="26" s="1" customFormat="1" ht="33" customHeight="1" spans="1:10">
      <c r="A26" s="4" t="s">
        <v>686</v>
      </c>
      <c r="B26" s="4"/>
      <c r="C26" s="15" t="s">
        <v>560</v>
      </c>
      <c r="D26" s="15"/>
      <c r="E26" s="15"/>
      <c r="F26" s="15"/>
      <c r="G26" s="15"/>
      <c r="H26" s="15"/>
      <c r="I26" s="15"/>
      <c r="J26" s="15"/>
    </row>
    <row r="27" s="1" customFormat="1" ht="24" customHeight="1" spans="1:10">
      <c r="A27" s="4" t="s">
        <v>687</v>
      </c>
      <c r="B27" s="4">
        <v>100</v>
      </c>
      <c r="C27" s="4"/>
      <c r="D27" s="4"/>
      <c r="E27" s="4"/>
      <c r="F27" s="4"/>
      <c r="G27" s="4"/>
      <c r="H27" s="4"/>
      <c r="I27" s="4">
        <v>100</v>
      </c>
      <c r="J27" s="4" t="s">
        <v>766</v>
      </c>
    </row>
    <row r="28" s="1" customFormat="1" spans="1:10">
      <c r="A28" s="16" t="s">
        <v>689</v>
      </c>
      <c r="B28" s="16"/>
      <c r="C28" s="16"/>
      <c r="D28" s="16"/>
      <c r="E28" s="16"/>
      <c r="F28" s="16"/>
      <c r="G28" s="16"/>
      <c r="H28" s="16"/>
      <c r="I28" s="16"/>
      <c r="J28" s="16"/>
    </row>
    <row r="29" s="1" customFormat="1" spans="1:10">
      <c r="A29" s="16" t="s">
        <v>690</v>
      </c>
      <c r="B29" s="16"/>
      <c r="C29" s="16"/>
      <c r="D29" s="16"/>
      <c r="E29" s="16"/>
      <c r="F29" s="16"/>
      <c r="G29" s="16"/>
      <c r="H29" s="16"/>
      <c r="I29" s="16"/>
      <c r="J29" s="16"/>
    </row>
    <row r="30" s="1" customFormat="1" spans="1:10">
      <c r="A30" s="16" t="s">
        <v>691</v>
      </c>
      <c r="B30" s="16"/>
      <c r="C30" s="16"/>
      <c r="D30" s="16"/>
      <c r="E30" s="16"/>
      <c r="F30" s="16"/>
      <c r="G30" s="16"/>
      <c r="H30" s="16"/>
      <c r="I30" s="16"/>
      <c r="J30" s="16"/>
    </row>
    <row r="31" s="1" customFormat="1" spans="1:10">
      <c r="A31" s="16" t="s">
        <v>692</v>
      </c>
      <c r="B31" s="16"/>
      <c r="C31" s="16"/>
      <c r="D31" s="16"/>
      <c r="E31" s="16"/>
      <c r="F31" s="16"/>
      <c r="G31" s="16"/>
      <c r="H31" s="16"/>
      <c r="I31" s="16"/>
      <c r="J31" s="16"/>
    </row>
    <row r="32" s="1" customFormat="1" spans="1:10">
      <c r="A32" s="16" t="s">
        <v>693</v>
      </c>
      <c r="B32" s="16"/>
      <c r="C32" s="16"/>
      <c r="D32" s="16"/>
      <c r="E32" s="16"/>
      <c r="F32" s="16"/>
      <c r="G32" s="16"/>
      <c r="H32" s="16"/>
      <c r="I32" s="16"/>
      <c r="J32" s="16"/>
    </row>
  </sheetData>
  <mergeCells count="65">
    <mergeCell ref="A1:J1"/>
    <mergeCell ref="I2:J2"/>
    <mergeCell ref="A3:C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7:C8"/>
    <mergeCell ref="C10:C11"/>
    <mergeCell ref="C17:C18"/>
    <mergeCell ref="C24:C25"/>
    <mergeCell ref="D7:D8"/>
    <mergeCell ref="D10:D11"/>
    <mergeCell ref="D17:D18"/>
    <mergeCell ref="D24:D25"/>
    <mergeCell ref="E5:E6"/>
    <mergeCell ref="E7:E8"/>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A33" sqref="A33:J33"/>
    </sheetView>
  </sheetViews>
  <sheetFormatPr defaultColWidth="9" defaultRowHeight="13.5"/>
  <cols>
    <col min="1" max="1" width="9" style="25"/>
    <col min="2" max="2" width="13.5" style="25" customWidth="1"/>
    <col min="3" max="3" width="14.875" style="25" customWidth="1"/>
    <col min="4" max="8" width="9" style="25"/>
    <col min="9" max="9" width="11" style="25" customWidth="1"/>
    <col min="10" max="10" width="9.5" style="25" customWidth="1"/>
    <col min="11"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29" t="s">
        <v>950</v>
      </c>
      <c r="J2" s="29"/>
    </row>
    <row r="3" s="25" customFormat="1" ht="24" spans="1:10">
      <c r="A3" s="36" t="s">
        <v>2</v>
      </c>
      <c r="B3" s="36"/>
      <c r="C3" s="36"/>
      <c r="D3" s="26"/>
      <c r="E3" s="26"/>
      <c r="F3" s="26"/>
      <c r="G3" s="26"/>
      <c r="H3" s="26"/>
      <c r="I3" s="29" t="s">
        <v>643</v>
      </c>
      <c r="J3" s="29"/>
    </row>
    <row r="4" s="25" customFormat="1" ht="27" customHeight="1" spans="1:10">
      <c r="A4" s="4" t="s">
        <v>644</v>
      </c>
      <c r="B4" s="4" t="s">
        <v>951</v>
      </c>
      <c r="C4" s="4"/>
      <c r="D4" s="4"/>
      <c r="E4" s="4"/>
      <c r="F4" s="4"/>
      <c r="G4" s="4"/>
      <c r="H4" s="4"/>
      <c r="I4" s="4"/>
      <c r="J4" s="4"/>
    </row>
    <row r="5" s="25" customFormat="1" ht="15" customHeight="1" spans="1:10">
      <c r="A5" s="4" t="s">
        <v>646</v>
      </c>
      <c r="B5" s="5" t="s">
        <v>566</v>
      </c>
      <c r="C5" s="5"/>
      <c r="D5" s="5"/>
      <c r="E5" s="6" t="s">
        <v>892</v>
      </c>
      <c r="F5" s="4" t="s">
        <v>952</v>
      </c>
      <c r="G5" s="4"/>
      <c r="H5" s="4"/>
      <c r="I5" s="4"/>
      <c r="J5" s="4"/>
    </row>
    <row r="6" s="25" customFormat="1" spans="1:10">
      <c r="A6" s="4"/>
      <c r="B6" s="5"/>
      <c r="C6" s="5"/>
      <c r="D6" s="5"/>
      <c r="E6" s="6"/>
      <c r="F6" s="4"/>
      <c r="G6" s="4"/>
      <c r="H6" s="4"/>
      <c r="I6" s="4"/>
      <c r="J6" s="4"/>
    </row>
    <row r="7" s="25" customFormat="1" ht="15" customHeight="1" spans="1:10">
      <c r="A7" s="4" t="s">
        <v>648</v>
      </c>
      <c r="B7" s="4"/>
      <c r="C7" s="6" t="s">
        <v>953</v>
      </c>
      <c r="D7" s="6" t="s">
        <v>771</v>
      </c>
      <c r="E7" s="6" t="s">
        <v>651</v>
      </c>
      <c r="F7" s="4" t="s">
        <v>652</v>
      </c>
      <c r="G7" s="4"/>
      <c r="H7" s="4" t="s">
        <v>653</v>
      </c>
      <c r="I7" s="4" t="s">
        <v>654</v>
      </c>
      <c r="J7" s="4"/>
    </row>
    <row r="8" s="25" customFormat="1" spans="1:10">
      <c r="A8" s="4"/>
      <c r="B8" s="4"/>
      <c r="C8" s="6"/>
      <c r="D8" s="6"/>
      <c r="E8" s="6"/>
      <c r="F8" s="4"/>
      <c r="G8" s="4"/>
      <c r="H8" s="4"/>
      <c r="I8" s="4"/>
      <c r="J8" s="4"/>
    </row>
    <row r="9" s="25" customFormat="1" ht="27" customHeight="1" spans="1:10">
      <c r="A9" s="4"/>
      <c r="B9" s="4" t="s">
        <v>579</v>
      </c>
      <c r="C9" s="7">
        <v>11.9875</v>
      </c>
      <c r="D9" s="7">
        <v>11.9875</v>
      </c>
      <c r="E9" s="7">
        <v>11.9875</v>
      </c>
      <c r="F9" s="4">
        <v>10</v>
      </c>
      <c r="G9" s="4"/>
      <c r="H9" s="12">
        <v>1</v>
      </c>
      <c r="I9" s="4">
        <v>10</v>
      </c>
      <c r="J9" s="4"/>
    </row>
    <row r="10" s="25" customFormat="1" ht="15" customHeight="1" spans="1:10">
      <c r="A10" s="4"/>
      <c r="B10" s="9" t="s">
        <v>580</v>
      </c>
      <c r="C10" s="7">
        <v>11.9625</v>
      </c>
      <c r="D10" s="7">
        <v>11.9625</v>
      </c>
      <c r="E10" s="7">
        <v>11.9625</v>
      </c>
      <c r="F10" s="4" t="s">
        <v>485</v>
      </c>
      <c r="G10" s="4"/>
      <c r="H10" s="4" t="s">
        <v>485</v>
      </c>
      <c r="I10" s="4" t="s">
        <v>485</v>
      </c>
      <c r="J10" s="4"/>
    </row>
    <row r="11" s="25" customFormat="1" ht="28.5" spans="1:10">
      <c r="A11" s="4"/>
      <c r="B11" s="11" t="s">
        <v>581</v>
      </c>
      <c r="C11" s="7"/>
      <c r="D11" s="7"/>
      <c r="E11" s="7"/>
      <c r="F11" s="4"/>
      <c r="G11" s="4"/>
      <c r="H11" s="4"/>
      <c r="I11" s="4"/>
      <c r="J11" s="4"/>
    </row>
    <row r="12" s="25" customFormat="1" ht="27" customHeight="1" spans="1:10">
      <c r="A12" s="4"/>
      <c r="B12" s="11" t="s">
        <v>582</v>
      </c>
      <c r="C12" s="7">
        <v>0.025</v>
      </c>
      <c r="D12" s="7">
        <v>0.025</v>
      </c>
      <c r="E12" s="7">
        <v>0.025</v>
      </c>
      <c r="F12" s="4" t="s">
        <v>485</v>
      </c>
      <c r="G12" s="4"/>
      <c r="H12" s="4" t="s">
        <v>485</v>
      </c>
      <c r="I12" s="4" t="s">
        <v>485</v>
      </c>
      <c r="J12" s="4"/>
    </row>
    <row r="13" s="25" customFormat="1" ht="27" customHeight="1" spans="1:10">
      <c r="A13" s="4"/>
      <c r="B13" s="11" t="s">
        <v>697</v>
      </c>
      <c r="C13" s="4"/>
      <c r="D13" s="4"/>
      <c r="E13" s="9"/>
      <c r="F13" s="4" t="s">
        <v>485</v>
      </c>
      <c r="G13" s="4"/>
      <c r="H13" s="4" t="s">
        <v>485</v>
      </c>
      <c r="I13" s="4" t="s">
        <v>485</v>
      </c>
      <c r="J13" s="4"/>
    </row>
    <row r="14" s="25" customFormat="1" ht="15" customHeight="1" spans="1:10">
      <c r="A14" s="4" t="s">
        <v>656</v>
      </c>
      <c r="B14" s="4"/>
      <c r="C14" s="4"/>
      <c r="D14" s="4"/>
      <c r="E14" s="4"/>
      <c r="F14" s="4"/>
      <c r="G14" s="4" t="s">
        <v>657</v>
      </c>
      <c r="H14" s="4"/>
      <c r="I14" s="4"/>
      <c r="J14" s="4"/>
    </row>
    <row r="15" s="25" customFormat="1" ht="119" customHeight="1" spans="1:10">
      <c r="A15" s="4" t="s">
        <v>658</v>
      </c>
      <c r="B15" s="4" t="s">
        <v>954</v>
      </c>
      <c r="C15" s="4"/>
      <c r="D15" s="4"/>
      <c r="E15" s="4"/>
      <c r="F15" s="4"/>
      <c r="G15" s="4" t="s">
        <v>955</v>
      </c>
      <c r="H15" s="4"/>
      <c r="I15" s="4"/>
      <c r="J15" s="4"/>
    </row>
    <row r="16" s="25" customFormat="1" ht="15" customHeight="1" spans="1:10">
      <c r="A16" s="4" t="s">
        <v>588</v>
      </c>
      <c r="B16" s="4"/>
      <c r="C16" s="4"/>
      <c r="D16" s="4" t="s">
        <v>661</v>
      </c>
      <c r="E16" s="4"/>
      <c r="F16" s="4"/>
      <c r="G16" s="4" t="s">
        <v>662</v>
      </c>
      <c r="H16" s="4"/>
      <c r="I16" s="4"/>
      <c r="J16" s="4"/>
    </row>
    <row r="17" s="25" customFormat="1" ht="24.75" customHeight="1" spans="1:10">
      <c r="A17" s="4" t="s">
        <v>594</v>
      </c>
      <c r="B17" s="4" t="s">
        <v>595</v>
      </c>
      <c r="C17" s="6" t="s">
        <v>956</v>
      </c>
      <c r="D17" s="6" t="s">
        <v>740</v>
      </c>
      <c r="E17" s="4" t="s">
        <v>590</v>
      </c>
      <c r="F17" s="6" t="s">
        <v>741</v>
      </c>
      <c r="G17" s="6" t="s">
        <v>928</v>
      </c>
      <c r="H17" s="4" t="s">
        <v>652</v>
      </c>
      <c r="I17" s="4" t="s">
        <v>654</v>
      </c>
      <c r="J17" s="4" t="s">
        <v>593</v>
      </c>
    </row>
    <row r="18" s="25" customFormat="1" ht="14.25" spans="1:10">
      <c r="A18" s="4"/>
      <c r="B18" s="4"/>
      <c r="C18" s="6"/>
      <c r="D18" s="6"/>
      <c r="E18" s="4"/>
      <c r="F18" s="6"/>
      <c r="G18" s="6"/>
      <c r="H18" s="4"/>
      <c r="I18" s="4"/>
      <c r="J18" s="4"/>
    </row>
    <row r="19" s="25" customFormat="1" ht="42" customHeight="1" spans="1:10">
      <c r="A19" s="4" t="s">
        <v>666</v>
      </c>
      <c r="B19" s="4" t="s">
        <v>598</v>
      </c>
      <c r="C19" s="5" t="s">
        <v>957</v>
      </c>
      <c r="D19" s="4" t="s">
        <v>668</v>
      </c>
      <c r="E19" s="4">
        <v>100</v>
      </c>
      <c r="F19" s="4" t="s">
        <v>613</v>
      </c>
      <c r="G19" s="4">
        <v>100</v>
      </c>
      <c r="H19" s="4">
        <v>5</v>
      </c>
      <c r="I19" s="4">
        <v>5</v>
      </c>
      <c r="J19" s="4"/>
    </row>
    <row r="20" s="25" customFormat="1" ht="72" customHeight="1" spans="1:10">
      <c r="A20" s="4"/>
      <c r="B20" s="4" t="s">
        <v>598</v>
      </c>
      <c r="C20" s="5" t="s">
        <v>958</v>
      </c>
      <c r="D20" s="4" t="s">
        <v>668</v>
      </c>
      <c r="E20" s="4">
        <v>100</v>
      </c>
      <c r="F20" s="4" t="s">
        <v>613</v>
      </c>
      <c r="G20" s="4">
        <v>100</v>
      </c>
      <c r="H20" s="4">
        <v>5</v>
      </c>
      <c r="I20" s="4">
        <v>5</v>
      </c>
      <c r="J20" s="4"/>
    </row>
    <row r="21" s="25" customFormat="1" ht="28.5" spans="1:10">
      <c r="A21" s="4"/>
      <c r="B21" s="4" t="s">
        <v>614</v>
      </c>
      <c r="C21" s="5" t="s">
        <v>959</v>
      </c>
      <c r="D21" s="4" t="s">
        <v>668</v>
      </c>
      <c r="E21" s="13">
        <v>100</v>
      </c>
      <c r="F21" s="4" t="s">
        <v>613</v>
      </c>
      <c r="G21" s="8">
        <v>1</v>
      </c>
      <c r="H21" s="4">
        <v>10</v>
      </c>
      <c r="I21" s="4">
        <v>10</v>
      </c>
      <c r="J21" s="4"/>
    </row>
    <row r="22" s="25" customFormat="1" ht="42.75" spans="1:10">
      <c r="A22" s="4"/>
      <c r="B22" s="4" t="s">
        <v>623</v>
      </c>
      <c r="C22" s="4" t="s">
        <v>907</v>
      </c>
      <c r="D22" s="4" t="s">
        <v>668</v>
      </c>
      <c r="E22" s="4">
        <v>100</v>
      </c>
      <c r="F22" s="4" t="s">
        <v>613</v>
      </c>
      <c r="G22" s="12">
        <v>1</v>
      </c>
      <c r="H22" s="4">
        <v>10</v>
      </c>
      <c r="I22" s="4">
        <v>10</v>
      </c>
      <c r="J22" s="4"/>
    </row>
    <row r="23" s="25" customFormat="1" ht="42.75" spans="1:10">
      <c r="A23" s="4"/>
      <c r="B23" s="6" t="s">
        <v>673</v>
      </c>
      <c r="C23" s="4" t="s">
        <v>960</v>
      </c>
      <c r="D23" s="4" t="s">
        <v>668</v>
      </c>
      <c r="E23" s="4">
        <v>1000</v>
      </c>
      <c r="F23" s="4" t="s">
        <v>961</v>
      </c>
      <c r="G23" s="4" t="s">
        <v>962</v>
      </c>
      <c r="H23" s="4">
        <v>5</v>
      </c>
      <c r="I23" s="4">
        <v>5</v>
      </c>
      <c r="J23" s="4"/>
    </row>
    <row r="24" s="25" customFormat="1" ht="42.75" spans="1:10">
      <c r="A24" s="4"/>
      <c r="B24" s="6"/>
      <c r="C24" s="4" t="s">
        <v>963</v>
      </c>
      <c r="D24" s="4" t="s">
        <v>668</v>
      </c>
      <c r="E24" s="4">
        <v>1250</v>
      </c>
      <c r="F24" s="4" t="s">
        <v>961</v>
      </c>
      <c r="G24" s="4" t="s">
        <v>964</v>
      </c>
      <c r="H24" s="4">
        <v>5</v>
      </c>
      <c r="I24" s="4">
        <v>5</v>
      </c>
      <c r="J24" s="4"/>
    </row>
    <row r="25" s="25" customFormat="1" ht="42.75" spans="1:10">
      <c r="A25" s="4"/>
      <c r="B25" s="6"/>
      <c r="C25" s="4" t="s">
        <v>965</v>
      </c>
      <c r="D25" s="4" t="s">
        <v>668</v>
      </c>
      <c r="E25" s="4">
        <v>500</v>
      </c>
      <c r="F25" s="4" t="s">
        <v>961</v>
      </c>
      <c r="G25" s="4" t="s">
        <v>966</v>
      </c>
      <c r="H25" s="4">
        <v>5</v>
      </c>
      <c r="I25" s="4">
        <v>5</v>
      </c>
      <c r="J25" s="4"/>
    </row>
    <row r="26" s="25" customFormat="1" ht="42.75" spans="1:10">
      <c r="A26" s="4"/>
      <c r="B26" s="6"/>
      <c r="C26" s="4" t="s">
        <v>967</v>
      </c>
      <c r="D26" s="4" t="s">
        <v>668</v>
      </c>
      <c r="E26" s="4">
        <v>625</v>
      </c>
      <c r="F26" s="4" t="s">
        <v>961</v>
      </c>
      <c r="G26" s="4" t="s">
        <v>968</v>
      </c>
      <c r="H26" s="4">
        <v>5</v>
      </c>
      <c r="I26" s="4">
        <v>5</v>
      </c>
      <c r="J26" s="4"/>
    </row>
    <row r="27" s="25" customFormat="1" ht="42.75" spans="1:10">
      <c r="A27" s="4" t="s">
        <v>677</v>
      </c>
      <c r="B27" s="4" t="s">
        <v>626</v>
      </c>
      <c r="C27" s="4" t="s">
        <v>914</v>
      </c>
      <c r="D27" s="23" t="s">
        <v>620</v>
      </c>
      <c r="E27" s="4">
        <v>93</v>
      </c>
      <c r="F27" s="4" t="s">
        <v>613</v>
      </c>
      <c r="G27" s="4" t="s">
        <v>969</v>
      </c>
      <c r="H27" s="4">
        <v>15</v>
      </c>
      <c r="I27" s="4">
        <v>15</v>
      </c>
      <c r="J27" s="4"/>
    </row>
    <row r="28" s="25" customFormat="1" ht="42.75" spans="1:10">
      <c r="A28" s="4"/>
      <c r="B28" s="4" t="s">
        <v>629</v>
      </c>
      <c r="C28" s="4" t="s">
        <v>915</v>
      </c>
      <c r="D28" s="23" t="s">
        <v>668</v>
      </c>
      <c r="E28" s="4">
        <v>100</v>
      </c>
      <c r="F28" s="4" t="s">
        <v>613</v>
      </c>
      <c r="G28" s="12">
        <v>1</v>
      </c>
      <c r="H28" s="4">
        <v>15</v>
      </c>
      <c r="I28" s="4">
        <v>15</v>
      </c>
      <c r="J28" s="4"/>
    </row>
    <row r="29" s="25" customFormat="1" ht="29" customHeight="1" spans="1:10">
      <c r="A29" s="4" t="s">
        <v>632</v>
      </c>
      <c r="B29" s="4" t="s">
        <v>785</v>
      </c>
      <c r="C29" s="4" t="s">
        <v>683</v>
      </c>
      <c r="D29" s="24" t="s">
        <v>620</v>
      </c>
      <c r="E29" s="24">
        <v>95</v>
      </c>
      <c r="F29" s="24" t="s">
        <v>613</v>
      </c>
      <c r="G29" s="24" t="s">
        <v>872</v>
      </c>
      <c r="H29" s="4">
        <v>5</v>
      </c>
      <c r="I29" s="4">
        <v>5</v>
      </c>
      <c r="J29" s="4"/>
    </row>
    <row r="30" s="25" customFormat="1" ht="28.5" spans="1:10">
      <c r="A30" s="4"/>
      <c r="B30" s="4" t="s">
        <v>846</v>
      </c>
      <c r="C30" s="4" t="s">
        <v>685</v>
      </c>
      <c r="D30" s="24" t="s">
        <v>620</v>
      </c>
      <c r="E30" s="24">
        <v>95</v>
      </c>
      <c r="F30" s="24" t="s">
        <v>613</v>
      </c>
      <c r="G30" s="24" t="s">
        <v>872</v>
      </c>
      <c r="H30" s="4">
        <v>5</v>
      </c>
      <c r="I30" s="4">
        <v>5</v>
      </c>
      <c r="J30" s="4"/>
    </row>
    <row r="31" s="25" customFormat="1" ht="24" customHeight="1" spans="1:10">
      <c r="A31" s="4" t="s">
        <v>686</v>
      </c>
      <c r="B31" s="4"/>
      <c r="C31" s="15" t="s">
        <v>560</v>
      </c>
      <c r="D31" s="15"/>
      <c r="E31" s="15"/>
      <c r="F31" s="15"/>
      <c r="G31" s="15"/>
      <c r="H31" s="15"/>
      <c r="I31" s="15"/>
      <c r="J31" s="15"/>
    </row>
    <row r="32" s="25" customFormat="1" ht="24" customHeight="1" spans="1:10">
      <c r="A32" s="4" t="s">
        <v>687</v>
      </c>
      <c r="B32" s="4">
        <v>100</v>
      </c>
      <c r="C32" s="4"/>
      <c r="D32" s="4"/>
      <c r="E32" s="4"/>
      <c r="F32" s="4"/>
      <c r="G32" s="4"/>
      <c r="H32" s="4"/>
      <c r="I32" s="4">
        <v>100</v>
      </c>
      <c r="J32" s="4" t="s">
        <v>766</v>
      </c>
    </row>
    <row r="33" s="25" customFormat="1" spans="1:10">
      <c r="A33" s="28" t="s">
        <v>689</v>
      </c>
      <c r="B33" s="28"/>
      <c r="C33" s="28"/>
      <c r="D33" s="28"/>
      <c r="E33" s="28"/>
      <c r="F33" s="28"/>
      <c r="G33" s="28"/>
      <c r="H33" s="28"/>
      <c r="I33" s="28"/>
      <c r="J33" s="28"/>
    </row>
    <row r="34" s="25" customFormat="1" spans="1:10">
      <c r="A34" s="28" t="s">
        <v>690</v>
      </c>
      <c r="B34" s="28"/>
      <c r="C34" s="28"/>
      <c r="D34" s="28"/>
      <c r="E34" s="28"/>
      <c r="F34" s="28"/>
      <c r="G34" s="28"/>
      <c r="H34" s="28"/>
      <c r="I34" s="28"/>
      <c r="J34" s="28"/>
    </row>
    <row r="35" s="25" customFormat="1" spans="1:10">
      <c r="A35" s="28" t="s">
        <v>691</v>
      </c>
      <c r="B35" s="28"/>
      <c r="C35" s="28"/>
      <c r="D35" s="28"/>
      <c r="E35" s="28"/>
      <c r="F35" s="28"/>
      <c r="G35" s="28"/>
      <c r="H35" s="28"/>
      <c r="I35" s="28"/>
      <c r="J35" s="28"/>
    </row>
    <row r="36" s="25" customFormat="1" spans="1:10">
      <c r="A36" s="28" t="s">
        <v>692</v>
      </c>
      <c r="B36" s="28"/>
      <c r="C36" s="28"/>
      <c r="D36" s="28"/>
      <c r="E36" s="28"/>
      <c r="F36" s="28"/>
      <c r="G36" s="28"/>
      <c r="H36" s="28"/>
      <c r="I36" s="28"/>
      <c r="J36" s="28"/>
    </row>
    <row r="37" s="25" customFormat="1" spans="1:10">
      <c r="A37" s="28" t="s">
        <v>693</v>
      </c>
      <c r="B37" s="28"/>
      <c r="C37" s="28"/>
      <c r="D37" s="28"/>
      <c r="E37" s="28"/>
      <c r="F37" s="28"/>
      <c r="G37" s="28"/>
      <c r="H37" s="28"/>
      <c r="I37" s="28"/>
      <c r="J37" s="28"/>
    </row>
  </sheetData>
  <mergeCells count="59">
    <mergeCell ref="A1:J1"/>
    <mergeCell ref="I2:J2"/>
    <mergeCell ref="A3:C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6"/>
    <mergeCell ref="A27:A28"/>
    <mergeCell ref="A29:A30"/>
    <mergeCell ref="B7:B8"/>
    <mergeCell ref="B17:B18"/>
    <mergeCell ref="B23:B26"/>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J29:J30"/>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workbookViewId="0">
      <selection activeCell="A2" sqref="A2:J3"/>
    </sheetView>
  </sheetViews>
  <sheetFormatPr defaultColWidth="10.625" defaultRowHeight="13.5"/>
  <cols>
    <col min="1" max="1" width="10.625" style="25" customWidth="1"/>
    <col min="2" max="2" width="13.25" style="25" customWidth="1"/>
    <col min="3" max="3" width="16.25" style="25" customWidth="1"/>
    <col min="4" max="4" width="9" style="25" customWidth="1"/>
    <col min="5" max="5" width="9.5" style="25" customWidth="1"/>
    <col min="6" max="16384" width="10.625" style="25" customWidth="1"/>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29" t="s">
        <v>970</v>
      </c>
      <c r="J2" s="29"/>
    </row>
    <row r="3" s="25" customFormat="1" ht="24" spans="1:10">
      <c r="A3" s="30" t="s">
        <v>2</v>
      </c>
      <c r="B3" s="30"/>
      <c r="C3" s="30"/>
      <c r="D3" s="31"/>
      <c r="E3" s="26"/>
      <c r="F3" s="26"/>
      <c r="G3" s="26"/>
      <c r="H3" s="26"/>
      <c r="I3" s="29" t="s">
        <v>643</v>
      </c>
      <c r="J3" s="29"/>
    </row>
    <row r="4" s="25" customFormat="1" ht="18" customHeight="1" spans="1:10">
      <c r="A4" s="4" t="s">
        <v>644</v>
      </c>
      <c r="B4" s="4" t="s">
        <v>971</v>
      </c>
      <c r="C4" s="4"/>
      <c r="D4" s="4"/>
      <c r="E4" s="4"/>
      <c r="F4" s="4"/>
      <c r="G4" s="4"/>
      <c r="H4" s="4"/>
      <c r="I4" s="4"/>
      <c r="J4" s="4"/>
    </row>
    <row r="5" s="25" customFormat="1" ht="15" customHeight="1" spans="1:10">
      <c r="A5" s="4" t="s">
        <v>646</v>
      </c>
      <c r="B5" s="5" t="s">
        <v>566</v>
      </c>
      <c r="C5" s="5"/>
      <c r="D5" s="5"/>
      <c r="E5" s="20" t="s">
        <v>892</v>
      </c>
      <c r="F5" s="4" t="s">
        <v>566</v>
      </c>
      <c r="G5" s="4"/>
      <c r="H5" s="4"/>
      <c r="I5" s="4"/>
      <c r="J5" s="4"/>
    </row>
    <row r="6" s="25" customFormat="1" ht="14.25" spans="1:10">
      <c r="A6" s="4"/>
      <c r="B6" s="5"/>
      <c r="C6" s="5"/>
      <c r="D6" s="5"/>
      <c r="E6" s="21"/>
      <c r="F6" s="4"/>
      <c r="G6" s="4"/>
      <c r="H6" s="4"/>
      <c r="I6" s="4"/>
      <c r="J6" s="4"/>
    </row>
    <row r="7" s="25" customFormat="1" ht="15" customHeight="1" spans="1:10">
      <c r="A7" s="4" t="s">
        <v>648</v>
      </c>
      <c r="B7" s="4"/>
      <c r="C7" s="20" t="s">
        <v>827</v>
      </c>
      <c r="D7" s="20" t="s">
        <v>771</v>
      </c>
      <c r="E7" s="20" t="s">
        <v>940</v>
      </c>
      <c r="F7" s="4" t="s">
        <v>652</v>
      </c>
      <c r="G7" s="4"/>
      <c r="H7" s="4" t="s">
        <v>653</v>
      </c>
      <c r="I7" s="4" t="s">
        <v>654</v>
      </c>
      <c r="J7" s="4"/>
    </row>
    <row r="8" s="25" customFormat="1" ht="14.25" spans="1:10">
      <c r="A8" s="4"/>
      <c r="B8" s="4"/>
      <c r="C8" s="21"/>
      <c r="D8" s="21"/>
      <c r="E8" s="21"/>
      <c r="F8" s="4"/>
      <c r="G8" s="4"/>
      <c r="H8" s="4"/>
      <c r="I8" s="4"/>
      <c r="J8" s="4"/>
    </row>
    <row r="9" s="25" customFormat="1" ht="27" customHeight="1" spans="1:10">
      <c r="A9" s="4"/>
      <c r="B9" s="4" t="s">
        <v>579</v>
      </c>
      <c r="C9" s="4">
        <v>30.3</v>
      </c>
      <c r="D9" s="4">
        <v>30.3</v>
      </c>
      <c r="E9" s="4">
        <v>30.3</v>
      </c>
      <c r="F9" s="4">
        <v>10</v>
      </c>
      <c r="G9" s="4"/>
      <c r="H9" s="12">
        <v>1</v>
      </c>
      <c r="I9" s="4">
        <v>10</v>
      </c>
      <c r="J9" s="4"/>
    </row>
    <row r="10" s="25" customFormat="1" ht="15" customHeight="1" spans="1:10">
      <c r="A10" s="4"/>
      <c r="B10" s="9" t="s">
        <v>580</v>
      </c>
      <c r="C10" s="4">
        <v>30.25</v>
      </c>
      <c r="D10" s="4">
        <v>30.25</v>
      </c>
      <c r="E10" s="4">
        <v>30.25</v>
      </c>
      <c r="F10" s="4" t="s">
        <v>485</v>
      </c>
      <c r="G10" s="4"/>
      <c r="H10" s="4" t="s">
        <v>485</v>
      </c>
      <c r="I10" s="4" t="s">
        <v>485</v>
      </c>
      <c r="J10" s="4"/>
    </row>
    <row r="11" s="25" customFormat="1" ht="28.5" spans="1:10">
      <c r="A11" s="4"/>
      <c r="B11" s="11" t="s">
        <v>581</v>
      </c>
      <c r="C11" s="4"/>
      <c r="D11" s="4"/>
      <c r="E11" s="4"/>
      <c r="F11" s="4"/>
      <c r="G11" s="4"/>
      <c r="H11" s="4"/>
      <c r="I11" s="4"/>
      <c r="J11" s="4"/>
    </row>
    <row r="12" s="25" customFormat="1" ht="27" customHeight="1" spans="1:10">
      <c r="A12" s="4"/>
      <c r="B12" s="11" t="s">
        <v>582</v>
      </c>
      <c r="C12" s="4">
        <v>0.05</v>
      </c>
      <c r="D12" s="4">
        <v>0.05</v>
      </c>
      <c r="E12" s="4">
        <v>0.05</v>
      </c>
      <c r="F12" s="4" t="s">
        <v>485</v>
      </c>
      <c r="G12" s="4"/>
      <c r="H12" s="4" t="s">
        <v>485</v>
      </c>
      <c r="I12" s="4" t="s">
        <v>485</v>
      </c>
      <c r="J12" s="4"/>
    </row>
    <row r="13" s="25" customFormat="1" ht="27" customHeight="1" spans="1:10">
      <c r="A13" s="4"/>
      <c r="B13" s="11" t="s">
        <v>697</v>
      </c>
      <c r="C13" s="4"/>
      <c r="D13" s="4"/>
      <c r="E13" s="9"/>
      <c r="F13" s="4" t="s">
        <v>485</v>
      </c>
      <c r="G13" s="4"/>
      <c r="H13" s="4" t="s">
        <v>485</v>
      </c>
      <c r="I13" s="4" t="s">
        <v>485</v>
      </c>
      <c r="J13" s="4"/>
    </row>
    <row r="14" s="25" customFormat="1" ht="15" customHeight="1" spans="1:10">
      <c r="A14" s="4" t="s">
        <v>656</v>
      </c>
      <c r="B14" s="4"/>
      <c r="C14" s="4"/>
      <c r="D14" s="4"/>
      <c r="E14" s="4"/>
      <c r="F14" s="4"/>
      <c r="G14" s="4" t="s">
        <v>657</v>
      </c>
      <c r="H14" s="4"/>
      <c r="I14" s="4"/>
      <c r="J14" s="4"/>
    </row>
    <row r="15" s="25" customFormat="1" ht="96" customHeight="1" spans="1:10">
      <c r="A15" s="4" t="s">
        <v>658</v>
      </c>
      <c r="B15" s="4" t="s">
        <v>972</v>
      </c>
      <c r="C15" s="4"/>
      <c r="D15" s="4"/>
      <c r="E15" s="4"/>
      <c r="F15" s="4"/>
      <c r="G15" s="4" t="s">
        <v>973</v>
      </c>
      <c r="H15" s="4"/>
      <c r="I15" s="4"/>
      <c r="J15" s="4"/>
    </row>
    <row r="16" s="25" customFormat="1" ht="15" customHeight="1" spans="1:10">
      <c r="A16" s="4" t="s">
        <v>588</v>
      </c>
      <c r="B16" s="4"/>
      <c r="C16" s="4"/>
      <c r="D16" s="4" t="s">
        <v>661</v>
      </c>
      <c r="E16" s="4"/>
      <c r="F16" s="4"/>
      <c r="G16" s="4" t="s">
        <v>662</v>
      </c>
      <c r="H16" s="4"/>
      <c r="I16" s="4"/>
      <c r="J16" s="4"/>
    </row>
    <row r="17" s="25" customFormat="1" ht="24.75" customHeight="1" spans="1:10">
      <c r="A17" s="4" t="s">
        <v>594</v>
      </c>
      <c r="B17" s="4" t="s">
        <v>595</v>
      </c>
      <c r="C17" s="20" t="s">
        <v>663</v>
      </c>
      <c r="D17" s="20" t="s">
        <v>740</v>
      </c>
      <c r="E17" s="4" t="s">
        <v>590</v>
      </c>
      <c r="F17" s="20" t="s">
        <v>974</v>
      </c>
      <c r="G17" s="20" t="s">
        <v>975</v>
      </c>
      <c r="H17" s="4" t="s">
        <v>652</v>
      </c>
      <c r="I17" s="4" t="s">
        <v>654</v>
      </c>
      <c r="J17" s="4" t="s">
        <v>593</v>
      </c>
    </row>
    <row r="18" s="25" customFormat="1" ht="28" customHeight="1" spans="1:10">
      <c r="A18" s="4"/>
      <c r="B18" s="4"/>
      <c r="C18" s="21"/>
      <c r="D18" s="21"/>
      <c r="E18" s="4"/>
      <c r="F18" s="21"/>
      <c r="G18" s="21"/>
      <c r="H18" s="4"/>
      <c r="I18" s="4"/>
      <c r="J18" s="4"/>
    </row>
    <row r="19" s="25" customFormat="1" ht="73.8" customHeight="1" spans="1:10">
      <c r="A19" s="4" t="s">
        <v>666</v>
      </c>
      <c r="B19" s="4" t="s">
        <v>598</v>
      </c>
      <c r="C19" s="5" t="s">
        <v>976</v>
      </c>
      <c r="D19" s="4" t="s">
        <v>668</v>
      </c>
      <c r="E19" s="4">
        <v>188</v>
      </c>
      <c r="F19" s="4" t="s">
        <v>604</v>
      </c>
      <c r="G19" s="4">
        <v>188</v>
      </c>
      <c r="H19" s="4">
        <v>10</v>
      </c>
      <c r="I19" s="4">
        <v>10</v>
      </c>
      <c r="J19" s="4"/>
    </row>
    <row r="20" s="25" customFormat="1" ht="85.5" spans="1:10">
      <c r="A20" s="4"/>
      <c r="B20" s="4" t="s">
        <v>614</v>
      </c>
      <c r="C20" s="5" t="s">
        <v>977</v>
      </c>
      <c r="D20" s="4" t="s">
        <v>668</v>
      </c>
      <c r="E20" s="4">
        <v>100</v>
      </c>
      <c r="F20" s="4" t="s">
        <v>613</v>
      </c>
      <c r="G20" s="12">
        <v>1</v>
      </c>
      <c r="H20" s="4">
        <v>20</v>
      </c>
      <c r="I20" s="4">
        <v>20</v>
      </c>
      <c r="J20" s="4"/>
    </row>
    <row r="21" s="25" customFormat="1" ht="28.5" spans="1:13">
      <c r="A21" s="4"/>
      <c r="B21" s="4" t="s">
        <v>623</v>
      </c>
      <c r="C21" s="5" t="s">
        <v>907</v>
      </c>
      <c r="D21" s="4" t="s">
        <v>668</v>
      </c>
      <c r="E21" s="4">
        <v>100</v>
      </c>
      <c r="F21" s="4" t="s">
        <v>613</v>
      </c>
      <c r="G21" s="12">
        <v>1</v>
      </c>
      <c r="H21" s="4">
        <v>10</v>
      </c>
      <c r="I21" s="4">
        <v>10</v>
      </c>
      <c r="J21" s="4"/>
      <c r="M21" s="34"/>
    </row>
    <row r="22" s="25" customFormat="1" ht="28.5" spans="1:13">
      <c r="A22" s="4"/>
      <c r="B22" s="4" t="s">
        <v>673</v>
      </c>
      <c r="C22" s="5" t="s">
        <v>931</v>
      </c>
      <c r="D22" s="4" t="s">
        <v>668</v>
      </c>
      <c r="E22" s="4">
        <v>30.3</v>
      </c>
      <c r="F22" s="4" t="s">
        <v>675</v>
      </c>
      <c r="G22" s="4" t="s">
        <v>978</v>
      </c>
      <c r="H22" s="4">
        <v>10</v>
      </c>
      <c r="I22" s="4">
        <v>10</v>
      </c>
      <c r="J22" s="4"/>
      <c r="M22" s="34"/>
    </row>
    <row r="23" s="25" customFormat="1" ht="42.75" spans="1:13">
      <c r="A23" s="4" t="s">
        <v>677</v>
      </c>
      <c r="B23" s="4" t="s">
        <v>626</v>
      </c>
      <c r="C23" s="5" t="s">
        <v>979</v>
      </c>
      <c r="D23" s="4" t="s">
        <v>620</v>
      </c>
      <c r="E23" s="4">
        <v>90</v>
      </c>
      <c r="F23" s="4" t="s">
        <v>613</v>
      </c>
      <c r="G23" s="4">
        <v>90</v>
      </c>
      <c r="H23" s="4">
        <v>15</v>
      </c>
      <c r="I23" s="4">
        <v>15</v>
      </c>
      <c r="J23" s="4"/>
      <c r="M23" s="34"/>
    </row>
    <row r="24" s="25" customFormat="1" ht="28.5" spans="1:10">
      <c r="A24" s="4"/>
      <c r="B24" s="4" t="s">
        <v>629</v>
      </c>
      <c r="C24" s="5" t="s">
        <v>915</v>
      </c>
      <c r="D24" s="4" t="s">
        <v>668</v>
      </c>
      <c r="E24" s="4">
        <v>100</v>
      </c>
      <c r="F24" s="4" t="s">
        <v>613</v>
      </c>
      <c r="G24" s="4">
        <v>100</v>
      </c>
      <c r="H24" s="4">
        <v>15</v>
      </c>
      <c r="I24" s="4">
        <v>15</v>
      </c>
      <c r="J24" s="4"/>
    </row>
    <row r="25" s="25" customFormat="1" ht="15" customHeight="1" spans="1:10">
      <c r="A25" s="4" t="s">
        <v>632</v>
      </c>
      <c r="B25" s="20" t="s">
        <v>633</v>
      </c>
      <c r="C25" s="5" t="s">
        <v>980</v>
      </c>
      <c r="D25" s="23" t="s">
        <v>981</v>
      </c>
      <c r="E25" s="4">
        <v>95</v>
      </c>
      <c r="F25" s="4" t="s">
        <v>613</v>
      </c>
      <c r="G25" s="4">
        <v>95</v>
      </c>
      <c r="H25" s="4">
        <v>5</v>
      </c>
      <c r="I25" s="4">
        <v>5</v>
      </c>
      <c r="J25" s="4"/>
    </row>
    <row r="26" s="25" customFormat="1" ht="29.4" customHeight="1" spans="1:10">
      <c r="A26" s="4"/>
      <c r="B26" s="32"/>
      <c r="C26" s="5"/>
      <c r="D26" s="33"/>
      <c r="E26" s="4"/>
      <c r="F26" s="4"/>
      <c r="G26" s="4"/>
      <c r="H26" s="4"/>
      <c r="I26" s="4"/>
      <c r="J26" s="4"/>
    </row>
    <row r="27" s="25" customFormat="1" ht="27.6" customHeight="1" spans="1:10">
      <c r="A27" s="4"/>
      <c r="B27" s="21"/>
      <c r="C27" s="5" t="s">
        <v>685</v>
      </c>
      <c r="D27" s="4" t="s">
        <v>620</v>
      </c>
      <c r="E27" s="4">
        <v>95</v>
      </c>
      <c r="F27" s="4" t="s">
        <v>613</v>
      </c>
      <c r="G27" s="4">
        <v>95</v>
      </c>
      <c r="H27" s="4">
        <v>5</v>
      </c>
      <c r="I27" s="4">
        <v>5</v>
      </c>
      <c r="J27" s="4"/>
    </row>
    <row r="28" s="25" customFormat="1" ht="28" customHeight="1" spans="1:10">
      <c r="A28" s="4" t="s">
        <v>686</v>
      </c>
      <c r="B28" s="4"/>
      <c r="C28" s="15" t="s">
        <v>560</v>
      </c>
      <c r="D28" s="15"/>
      <c r="E28" s="15"/>
      <c r="F28" s="15"/>
      <c r="G28" s="15"/>
      <c r="H28" s="15"/>
      <c r="I28" s="15"/>
      <c r="J28" s="15"/>
    </row>
    <row r="29" s="25" customFormat="1" ht="24" customHeight="1" spans="1:10">
      <c r="A29" s="4" t="s">
        <v>687</v>
      </c>
      <c r="B29" s="4">
        <v>100</v>
      </c>
      <c r="C29" s="4"/>
      <c r="D29" s="4"/>
      <c r="E29" s="4"/>
      <c r="F29" s="4"/>
      <c r="G29" s="4"/>
      <c r="H29" s="4"/>
      <c r="I29" s="4">
        <v>100</v>
      </c>
      <c r="J29" s="4" t="s">
        <v>766</v>
      </c>
    </row>
    <row r="30" s="25" customFormat="1" spans="1:13">
      <c r="A30" s="28" t="s">
        <v>689</v>
      </c>
      <c r="B30" s="28"/>
      <c r="C30" s="28"/>
      <c r="D30" s="28"/>
      <c r="E30" s="28"/>
      <c r="F30" s="28"/>
      <c r="G30" s="28"/>
      <c r="H30" s="28"/>
      <c r="I30" s="28"/>
      <c r="J30" s="28"/>
      <c r="M30" s="35"/>
    </row>
    <row r="31" s="25" customFormat="1" spans="1:10">
      <c r="A31" s="28" t="s">
        <v>690</v>
      </c>
      <c r="B31" s="28"/>
      <c r="C31" s="28"/>
      <c r="D31" s="28"/>
      <c r="E31" s="28"/>
      <c r="F31" s="28"/>
      <c r="G31" s="28"/>
      <c r="H31" s="28"/>
      <c r="I31" s="28"/>
      <c r="J31" s="28"/>
    </row>
    <row r="32" s="25" customFormat="1" spans="1:10">
      <c r="A32" s="28" t="s">
        <v>691</v>
      </c>
      <c r="B32" s="28"/>
      <c r="C32" s="28"/>
      <c r="D32" s="28"/>
      <c r="E32" s="28"/>
      <c r="F32" s="28"/>
      <c r="G32" s="28"/>
      <c r="H32" s="28"/>
      <c r="I32" s="28"/>
      <c r="J32" s="28"/>
    </row>
    <row r="33" s="25" customFormat="1" spans="1:10">
      <c r="A33" s="28" t="s">
        <v>692</v>
      </c>
      <c r="B33" s="28"/>
      <c r="C33" s="28"/>
      <c r="D33" s="28"/>
      <c r="E33" s="28"/>
      <c r="F33" s="28"/>
      <c r="G33" s="28"/>
      <c r="H33" s="28"/>
      <c r="I33" s="28"/>
      <c r="J33" s="28"/>
    </row>
    <row r="34" s="25" customFormat="1" spans="1:10">
      <c r="A34" s="28" t="s">
        <v>693</v>
      </c>
      <c r="B34" s="28"/>
      <c r="C34" s="28"/>
      <c r="D34" s="28"/>
      <c r="E34" s="28"/>
      <c r="F34" s="28"/>
      <c r="G34" s="28"/>
      <c r="H34" s="28"/>
      <c r="I34" s="28"/>
      <c r="J34" s="28"/>
    </row>
  </sheetData>
  <mergeCells count="65">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2"/>
    <mergeCell ref="A23:A24"/>
    <mergeCell ref="A25:A27"/>
    <mergeCell ref="B7:B8"/>
    <mergeCell ref="B17:B18"/>
    <mergeCell ref="B25:B27"/>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3" sqref="A2:J3"/>
    </sheetView>
  </sheetViews>
  <sheetFormatPr defaultColWidth="9" defaultRowHeight="13.5"/>
  <cols>
    <col min="1" max="1" width="9" style="1"/>
    <col min="2" max="2" width="15.5" style="1" customWidth="1"/>
    <col min="3" max="3" width="14.875" style="1" customWidth="1"/>
    <col min="4" max="9" width="9" style="1"/>
    <col min="10" max="10" width="9.7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17" t="s">
        <v>982</v>
      </c>
      <c r="J2" s="17"/>
    </row>
    <row r="3" s="1" customFormat="1" ht="24" spans="1:10">
      <c r="A3" s="18" t="s">
        <v>2</v>
      </c>
      <c r="B3" s="18"/>
      <c r="C3" s="18"/>
      <c r="D3" s="19"/>
      <c r="E3" s="2"/>
      <c r="F3" s="2"/>
      <c r="G3" s="2"/>
      <c r="H3" s="2"/>
      <c r="I3" s="17" t="s">
        <v>643</v>
      </c>
      <c r="J3" s="17"/>
    </row>
    <row r="4" s="1" customFormat="1" ht="32" customHeight="1" spans="1:10">
      <c r="A4" s="4" t="s">
        <v>644</v>
      </c>
      <c r="B4" s="4" t="s">
        <v>983</v>
      </c>
      <c r="C4" s="4"/>
      <c r="D4" s="4"/>
      <c r="E4" s="4"/>
      <c r="F4" s="4"/>
      <c r="G4" s="4"/>
      <c r="H4" s="4"/>
      <c r="I4" s="4"/>
      <c r="J4" s="4"/>
    </row>
    <row r="5" s="1" customFormat="1" ht="15" customHeight="1" spans="1:10">
      <c r="A5" s="4" t="s">
        <v>646</v>
      </c>
      <c r="B5" s="5" t="s">
        <v>566</v>
      </c>
      <c r="C5" s="5"/>
      <c r="D5" s="5"/>
      <c r="E5" s="6" t="s">
        <v>892</v>
      </c>
      <c r="F5" s="4" t="s">
        <v>566</v>
      </c>
      <c r="G5" s="4"/>
      <c r="H5" s="4"/>
      <c r="I5" s="4"/>
      <c r="J5" s="4"/>
    </row>
    <row r="6" s="1" customFormat="1" ht="23" customHeight="1" spans="1:10">
      <c r="A6" s="4"/>
      <c r="B6" s="5"/>
      <c r="C6" s="5"/>
      <c r="D6" s="5"/>
      <c r="E6" s="6"/>
      <c r="F6" s="4"/>
      <c r="G6" s="4"/>
      <c r="H6" s="4"/>
      <c r="I6" s="4"/>
      <c r="J6" s="4"/>
    </row>
    <row r="7" s="1" customFormat="1" ht="21" customHeight="1" spans="1:10">
      <c r="A7" s="4" t="s">
        <v>648</v>
      </c>
      <c r="B7" s="4"/>
      <c r="C7" s="6" t="s">
        <v>922</v>
      </c>
      <c r="D7" s="6" t="s">
        <v>894</v>
      </c>
      <c r="E7" s="6" t="s">
        <v>940</v>
      </c>
      <c r="F7" s="4" t="s">
        <v>652</v>
      </c>
      <c r="G7" s="4"/>
      <c r="H7" s="4" t="s">
        <v>653</v>
      </c>
      <c r="I7" s="4" t="s">
        <v>654</v>
      </c>
      <c r="J7" s="4"/>
    </row>
    <row r="8" s="1" customFormat="1" ht="25" customHeight="1" spans="1:10">
      <c r="A8" s="4"/>
      <c r="B8" s="4"/>
      <c r="C8" s="6"/>
      <c r="D8" s="6"/>
      <c r="E8" s="6"/>
      <c r="F8" s="4"/>
      <c r="G8" s="4"/>
      <c r="H8" s="4"/>
      <c r="I8" s="4"/>
      <c r="J8" s="4"/>
    </row>
    <row r="9" s="1" customFormat="1" ht="27" customHeight="1" spans="1:10">
      <c r="A9" s="4"/>
      <c r="B9" s="4" t="s">
        <v>579</v>
      </c>
      <c r="C9" s="4">
        <v>2</v>
      </c>
      <c r="D9" s="4">
        <v>2</v>
      </c>
      <c r="E9" s="4">
        <v>2</v>
      </c>
      <c r="F9" s="4">
        <v>10</v>
      </c>
      <c r="G9" s="4"/>
      <c r="H9" s="12">
        <v>1</v>
      </c>
      <c r="I9" s="4">
        <v>10</v>
      </c>
      <c r="J9" s="4"/>
    </row>
    <row r="10" s="1" customFormat="1" ht="15" customHeight="1" spans="1:10">
      <c r="A10" s="4"/>
      <c r="B10" s="9" t="s">
        <v>580</v>
      </c>
      <c r="C10" s="11"/>
      <c r="D10" s="11"/>
      <c r="E10" s="11"/>
      <c r="F10" s="4" t="s">
        <v>485</v>
      </c>
      <c r="G10" s="4"/>
      <c r="H10" s="4" t="s">
        <v>485</v>
      </c>
      <c r="I10" s="4" t="s">
        <v>485</v>
      </c>
      <c r="J10" s="4"/>
    </row>
    <row r="11" s="1" customFormat="1" ht="14.25" spans="1:10">
      <c r="A11" s="4"/>
      <c r="B11" s="11" t="s">
        <v>581</v>
      </c>
      <c r="C11" s="11"/>
      <c r="D11" s="11"/>
      <c r="E11" s="11"/>
      <c r="F11" s="4"/>
      <c r="G11" s="4"/>
      <c r="H11" s="4"/>
      <c r="I11" s="4"/>
      <c r="J11" s="4"/>
    </row>
    <row r="12" s="1" customFormat="1" ht="27" customHeight="1" spans="1:10">
      <c r="A12" s="4"/>
      <c r="B12" s="11" t="s">
        <v>582</v>
      </c>
      <c r="C12" s="11"/>
      <c r="D12" s="11"/>
      <c r="E12" s="11"/>
      <c r="F12" s="4" t="s">
        <v>485</v>
      </c>
      <c r="G12" s="4"/>
      <c r="H12" s="4" t="s">
        <v>485</v>
      </c>
      <c r="I12" s="4" t="s">
        <v>485</v>
      </c>
      <c r="J12" s="4"/>
    </row>
    <row r="13" s="1" customFormat="1" ht="27" customHeight="1" spans="1:10">
      <c r="A13" s="4"/>
      <c r="B13" s="11" t="s">
        <v>697</v>
      </c>
      <c r="C13" s="4">
        <v>2</v>
      </c>
      <c r="D13" s="4">
        <v>2</v>
      </c>
      <c r="E13" s="4">
        <v>2</v>
      </c>
      <c r="F13" s="4" t="s">
        <v>485</v>
      </c>
      <c r="G13" s="4"/>
      <c r="H13" s="4" t="s">
        <v>485</v>
      </c>
      <c r="I13" s="4" t="s">
        <v>485</v>
      </c>
      <c r="J13" s="4"/>
    </row>
    <row r="14" s="1" customFormat="1" ht="25" customHeight="1" spans="1:10">
      <c r="A14" s="4" t="s">
        <v>656</v>
      </c>
      <c r="B14" s="4"/>
      <c r="C14" s="4"/>
      <c r="D14" s="4"/>
      <c r="E14" s="4"/>
      <c r="F14" s="4"/>
      <c r="G14" s="4" t="s">
        <v>657</v>
      </c>
      <c r="H14" s="4"/>
      <c r="I14" s="4"/>
      <c r="J14" s="4"/>
    </row>
    <row r="15" s="1" customFormat="1" ht="51" customHeight="1" spans="1:10">
      <c r="A15" s="4" t="s">
        <v>658</v>
      </c>
      <c r="B15" s="4" t="s">
        <v>984</v>
      </c>
      <c r="C15" s="4"/>
      <c r="D15" s="4"/>
      <c r="E15" s="4"/>
      <c r="F15" s="4"/>
      <c r="G15" s="4" t="s">
        <v>985</v>
      </c>
      <c r="H15" s="4"/>
      <c r="I15" s="4"/>
      <c r="J15" s="4"/>
    </row>
    <row r="16" s="1" customFormat="1" ht="28" customHeight="1" spans="1:10">
      <c r="A16" s="4" t="s">
        <v>588</v>
      </c>
      <c r="B16" s="4"/>
      <c r="C16" s="4"/>
      <c r="D16" s="4" t="s">
        <v>661</v>
      </c>
      <c r="E16" s="4"/>
      <c r="F16" s="4"/>
      <c r="G16" s="4" t="s">
        <v>662</v>
      </c>
      <c r="H16" s="4"/>
      <c r="I16" s="4"/>
      <c r="J16" s="4"/>
    </row>
    <row r="17" s="1" customFormat="1" ht="24.75" customHeight="1" spans="1:10">
      <c r="A17" s="4" t="s">
        <v>594</v>
      </c>
      <c r="B17" s="4" t="s">
        <v>595</v>
      </c>
      <c r="C17" s="6" t="s">
        <v>986</v>
      </c>
      <c r="D17" s="6" t="s">
        <v>740</v>
      </c>
      <c r="E17" s="4" t="s">
        <v>590</v>
      </c>
      <c r="F17" s="6" t="s">
        <v>741</v>
      </c>
      <c r="G17" s="6" t="s">
        <v>928</v>
      </c>
      <c r="H17" s="4" t="s">
        <v>652</v>
      </c>
      <c r="I17" s="4" t="s">
        <v>654</v>
      </c>
      <c r="J17" s="4" t="s">
        <v>593</v>
      </c>
    </row>
    <row r="18" s="1" customFormat="1" ht="30" customHeight="1" spans="1:10">
      <c r="A18" s="4"/>
      <c r="B18" s="4"/>
      <c r="C18" s="6"/>
      <c r="D18" s="6"/>
      <c r="E18" s="4"/>
      <c r="F18" s="6"/>
      <c r="G18" s="6"/>
      <c r="H18" s="4"/>
      <c r="I18" s="4"/>
      <c r="J18" s="4"/>
    </row>
    <row r="19" s="1" customFormat="1" ht="36" customHeight="1" spans="1:10">
      <c r="A19" s="4" t="s">
        <v>666</v>
      </c>
      <c r="B19" s="4" t="s">
        <v>598</v>
      </c>
      <c r="C19" s="5" t="s">
        <v>987</v>
      </c>
      <c r="D19" s="4" t="s">
        <v>668</v>
      </c>
      <c r="E19" s="4">
        <v>4</v>
      </c>
      <c r="F19" s="4" t="s">
        <v>604</v>
      </c>
      <c r="G19" s="4">
        <v>4</v>
      </c>
      <c r="H19" s="4">
        <v>30</v>
      </c>
      <c r="I19" s="4">
        <v>30</v>
      </c>
      <c r="J19" s="4"/>
    </row>
    <row r="20" s="1" customFormat="1" ht="57" customHeight="1" spans="1:10">
      <c r="A20" s="4"/>
      <c r="B20" s="4" t="s">
        <v>623</v>
      </c>
      <c r="C20" s="5" t="s">
        <v>988</v>
      </c>
      <c r="D20" s="4" t="s">
        <v>668</v>
      </c>
      <c r="E20" s="4">
        <v>100</v>
      </c>
      <c r="F20" s="4" t="s">
        <v>613</v>
      </c>
      <c r="G20" s="4" t="s">
        <v>989</v>
      </c>
      <c r="H20" s="4">
        <v>20</v>
      </c>
      <c r="I20" s="4">
        <v>20</v>
      </c>
      <c r="J20" s="4"/>
    </row>
    <row r="21" s="1" customFormat="1" ht="66" customHeight="1" spans="1:10">
      <c r="A21" s="4" t="s">
        <v>677</v>
      </c>
      <c r="B21" s="4" t="s">
        <v>626</v>
      </c>
      <c r="C21" s="5" t="s">
        <v>990</v>
      </c>
      <c r="D21" s="4" t="s">
        <v>668</v>
      </c>
      <c r="E21" s="4">
        <v>100</v>
      </c>
      <c r="F21" s="4" t="s">
        <v>613</v>
      </c>
      <c r="G21" s="4">
        <v>100</v>
      </c>
      <c r="H21" s="4">
        <v>30</v>
      </c>
      <c r="I21" s="4">
        <v>30</v>
      </c>
      <c r="J21" s="4"/>
    </row>
    <row r="22" s="1" customFormat="1" ht="15" customHeight="1" spans="1:10">
      <c r="A22" s="4" t="s">
        <v>632</v>
      </c>
      <c r="B22" s="6" t="s">
        <v>633</v>
      </c>
      <c r="C22" s="5" t="s">
        <v>980</v>
      </c>
      <c r="D22" s="4" t="s">
        <v>981</v>
      </c>
      <c r="E22" s="4">
        <v>95</v>
      </c>
      <c r="F22" s="4" t="s">
        <v>613</v>
      </c>
      <c r="G22" s="4">
        <v>95</v>
      </c>
      <c r="H22" s="4">
        <v>10</v>
      </c>
      <c r="I22" s="4">
        <v>10</v>
      </c>
      <c r="J22" s="4"/>
    </row>
    <row r="23" s="1" customFormat="1" ht="14.25" spans="1:10">
      <c r="A23" s="4"/>
      <c r="B23" s="6"/>
      <c r="C23" s="5"/>
      <c r="D23" s="4"/>
      <c r="E23" s="4"/>
      <c r="F23" s="4"/>
      <c r="G23" s="4"/>
      <c r="H23" s="4"/>
      <c r="I23" s="4"/>
      <c r="J23" s="4"/>
    </row>
    <row r="24" s="1" customFormat="1" ht="30" customHeight="1" spans="1:10">
      <c r="A24" s="4" t="s">
        <v>686</v>
      </c>
      <c r="B24" s="4"/>
      <c r="C24" s="15" t="s">
        <v>560</v>
      </c>
      <c r="D24" s="15"/>
      <c r="E24" s="15"/>
      <c r="F24" s="15"/>
      <c r="G24" s="15"/>
      <c r="H24" s="15"/>
      <c r="I24" s="15"/>
      <c r="J24" s="15"/>
    </row>
    <row r="25" s="1" customFormat="1" ht="24" customHeight="1" spans="1:10">
      <c r="A25" s="4" t="s">
        <v>687</v>
      </c>
      <c r="B25" s="4">
        <v>100</v>
      </c>
      <c r="C25" s="4"/>
      <c r="D25" s="4"/>
      <c r="E25" s="4"/>
      <c r="F25" s="4"/>
      <c r="G25" s="4"/>
      <c r="H25" s="4"/>
      <c r="I25" s="4">
        <v>100</v>
      </c>
      <c r="J25" s="4" t="s">
        <v>766</v>
      </c>
    </row>
    <row r="26" s="1" customFormat="1" spans="1:10">
      <c r="A26" s="16" t="s">
        <v>689</v>
      </c>
      <c r="B26" s="16"/>
      <c r="C26" s="16"/>
      <c r="D26" s="16"/>
      <c r="E26" s="16"/>
      <c r="F26" s="16"/>
      <c r="G26" s="16"/>
      <c r="H26" s="16"/>
      <c r="I26" s="16"/>
      <c r="J26" s="16"/>
    </row>
    <row r="27" s="1" customFormat="1" spans="1:10">
      <c r="A27" s="16" t="s">
        <v>690</v>
      </c>
      <c r="B27" s="16"/>
      <c r="C27" s="16"/>
      <c r="D27" s="16"/>
      <c r="E27" s="16"/>
      <c r="F27" s="16"/>
      <c r="G27" s="16"/>
      <c r="H27" s="16"/>
      <c r="I27" s="16"/>
      <c r="J27" s="16"/>
    </row>
    <row r="28" s="1" customFormat="1" spans="1:10">
      <c r="A28" s="16" t="s">
        <v>691</v>
      </c>
      <c r="B28" s="16"/>
      <c r="C28" s="16"/>
      <c r="D28" s="16"/>
      <c r="E28" s="16"/>
      <c r="F28" s="16"/>
      <c r="G28" s="16"/>
      <c r="H28" s="16"/>
      <c r="I28" s="16"/>
      <c r="J28" s="16"/>
    </row>
    <row r="29" s="1" customFormat="1" spans="1:10">
      <c r="A29" s="16" t="s">
        <v>692</v>
      </c>
      <c r="B29" s="16"/>
      <c r="C29" s="16"/>
      <c r="D29" s="16"/>
      <c r="E29" s="16"/>
      <c r="F29" s="16"/>
      <c r="G29" s="16"/>
      <c r="H29" s="16"/>
      <c r="I29" s="16"/>
      <c r="J29" s="16"/>
    </row>
    <row r="30" s="1" customFormat="1" spans="1:10">
      <c r="A30" s="16" t="s">
        <v>693</v>
      </c>
      <c r="B30" s="16"/>
      <c r="C30" s="16"/>
      <c r="D30" s="16"/>
      <c r="E30" s="16"/>
      <c r="F30" s="16"/>
      <c r="G30" s="16"/>
      <c r="H30" s="16"/>
      <c r="I30" s="16"/>
      <c r="J30" s="16"/>
    </row>
  </sheetData>
  <mergeCells count="64">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B22:B23"/>
    <mergeCell ref="C7:C8"/>
    <mergeCell ref="C10:C11"/>
    <mergeCell ref="C17:C18"/>
    <mergeCell ref="C22:C23"/>
    <mergeCell ref="D7:D8"/>
    <mergeCell ref="D10:D11"/>
    <mergeCell ref="D17:D18"/>
    <mergeCell ref="D22:D23"/>
    <mergeCell ref="E5:E6"/>
    <mergeCell ref="E7:E8"/>
    <mergeCell ref="E10:E11"/>
    <mergeCell ref="E17:E18"/>
    <mergeCell ref="E22:E23"/>
    <mergeCell ref="F17:F18"/>
    <mergeCell ref="F22:F23"/>
    <mergeCell ref="G17:G18"/>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A2" sqref="A2:J3"/>
    </sheetView>
  </sheetViews>
  <sheetFormatPr defaultColWidth="9" defaultRowHeight="13.5"/>
  <cols>
    <col min="1" max="1" width="9.875" style="25" customWidth="1"/>
    <col min="2" max="2" width="14.5" style="25" customWidth="1"/>
    <col min="3" max="3" width="13.625" style="25" customWidth="1"/>
    <col min="4" max="16384" width="9" style="25"/>
  </cols>
  <sheetData>
    <row r="1" s="25" customFormat="1" ht="24" spans="1:10">
      <c r="A1" s="26" t="s">
        <v>641</v>
      </c>
      <c r="B1" s="26"/>
      <c r="C1" s="26"/>
      <c r="D1" s="26"/>
      <c r="E1" s="26"/>
      <c r="F1" s="26"/>
      <c r="G1" s="26"/>
      <c r="H1" s="26"/>
      <c r="I1" s="26"/>
      <c r="J1" s="26"/>
    </row>
    <row r="2" s="25" customFormat="1" ht="24" spans="1:10">
      <c r="A2" s="26"/>
      <c r="B2" s="26"/>
      <c r="C2" s="26"/>
      <c r="D2" s="26"/>
      <c r="E2" s="26"/>
      <c r="F2" s="26"/>
      <c r="G2" s="26"/>
      <c r="H2" s="26"/>
      <c r="I2" s="29" t="s">
        <v>991</v>
      </c>
      <c r="J2" s="29"/>
    </row>
    <row r="3" s="25" customFormat="1" ht="24" spans="1:10">
      <c r="A3" s="27" t="s">
        <v>2</v>
      </c>
      <c r="B3" s="27"/>
      <c r="C3" s="27"/>
      <c r="D3" s="27"/>
      <c r="E3" s="26"/>
      <c r="F3" s="26"/>
      <c r="G3" s="26"/>
      <c r="H3" s="26"/>
      <c r="I3" s="29" t="s">
        <v>643</v>
      </c>
      <c r="J3" s="29"/>
    </row>
    <row r="4" s="25" customFormat="1" ht="24" customHeight="1" spans="1:10">
      <c r="A4" s="4" t="s">
        <v>644</v>
      </c>
      <c r="B4" s="4" t="s">
        <v>992</v>
      </c>
      <c r="C4" s="4"/>
      <c r="D4" s="4"/>
      <c r="E4" s="4"/>
      <c r="F4" s="4"/>
      <c r="G4" s="4"/>
      <c r="H4" s="4"/>
      <c r="I4" s="4"/>
      <c r="J4" s="4"/>
    </row>
    <row r="5" s="25" customFormat="1" ht="15" customHeight="1" spans="1:10">
      <c r="A5" s="4" t="s">
        <v>646</v>
      </c>
      <c r="B5" s="5" t="s">
        <v>566</v>
      </c>
      <c r="C5" s="5"/>
      <c r="D5" s="5"/>
      <c r="E5" s="6" t="s">
        <v>892</v>
      </c>
      <c r="F5" s="4" t="s">
        <v>566</v>
      </c>
      <c r="G5" s="4"/>
      <c r="H5" s="4"/>
      <c r="I5" s="4"/>
      <c r="J5" s="4"/>
    </row>
    <row r="6" s="25" customFormat="1" spans="1:10">
      <c r="A6" s="4"/>
      <c r="B6" s="5"/>
      <c r="C6" s="5"/>
      <c r="D6" s="5"/>
      <c r="E6" s="6"/>
      <c r="F6" s="4"/>
      <c r="G6" s="4"/>
      <c r="H6" s="4"/>
      <c r="I6" s="4"/>
      <c r="J6" s="4"/>
    </row>
    <row r="7" s="25" customFormat="1" ht="15" customHeight="1" spans="1:10">
      <c r="A7" s="4" t="s">
        <v>648</v>
      </c>
      <c r="B7" s="4"/>
      <c r="C7" s="6" t="s">
        <v>953</v>
      </c>
      <c r="D7" s="6" t="s">
        <v>771</v>
      </c>
      <c r="E7" s="6" t="s">
        <v>924</v>
      </c>
      <c r="F7" s="4" t="s">
        <v>652</v>
      </c>
      <c r="G7" s="4"/>
      <c r="H7" s="4" t="s">
        <v>653</v>
      </c>
      <c r="I7" s="4" t="s">
        <v>654</v>
      </c>
      <c r="J7" s="4"/>
    </row>
    <row r="8" s="25" customFormat="1" ht="22" customHeight="1" spans="1:10">
      <c r="A8" s="4"/>
      <c r="B8" s="4"/>
      <c r="C8" s="6"/>
      <c r="D8" s="6"/>
      <c r="E8" s="6"/>
      <c r="F8" s="4"/>
      <c r="G8" s="4"/>
      <c r="H8" s="4"/>
      <c r="I8" s="4"/>
      <c r="J8" s="4"/>
    </row>
    <row r="9" s="25" customFormat="1" ht="27" customHeight="1" spans="1:10">
      <c r="A9" s="4"/>
      <c r="B9" s="4" t="s">
        <v>579</v>
      </c>
      <c r="C9" s="4">
        <v>57.8</v>
      </c>
      <c r="D9" s="4">
        <v>57.8</v>
      </c>
      <c r="E9" s="4">
        <v>57.8</v>
      </c>
      <c r="F9" s="4">
        <v>10</v>
      </c>
      <c r="G9" s="4"/>
      <c r="H9" s="12">
        <v>1</v>
      </c>
      <c r="I9" s="4">
        <v>10</v>
      </c>
      <c r="J9" s="4"/>
    </row>
    <row r="10" s="25" customFormat="1" ht="15" customHeight="1" spans="1:10">
      <c r="A10" s="4"/>
      <c r="B10" s="9" t="s">
        <v>580</v>
      </c>
      <c r="C10" s="4">
        <v>57.8</v>
      </c>
      <c r="D10" s="4">
        <v>57.8</v>
      </c>
      <c r="E10" s="4">
        <v>57.8</v>
      </c>
      <c r="F10" s="4" t="s">
        <v>485</v>
      </c>
      <c r="G10" s="4"/>
      <c r="H10" s="4" t="s">
        <v>485</v>
      </c>
      <c r="I10" s="4" t="s">
        <v>485</v>
      </c>
      <c r="J10" s="4"/>
    </row>
    <row r="11" s="25" customFormat="1" ht="14.25" spans="1:10">
      <c r="A11" s="4"/>
      <c r="B11" s="11" t="s">
        <v>581</v>
      </c>
      <c r="C11" s="4"/>
      <c r="D11" s="4"/>
      <c r="E11" s="4"/>
      <c r="F11" s="4"/>
      <c r="G11" s="4"/>
      <c r="H11" s="4"/>
      <c r="I11" s="4"/>
      <c r="J11" s="4"/>
    </row>
    <row r="12" s="25" customFormat="1" ht="27" customHeight="1" spans="1:10">
      <c r="A12" s="4"/>
      <c r="B12" s="11" t="s">
        <v>582</v>
      </c>
      <c r="C12" s="11"/>
      <c r="D12" s="11"/>
      <c r="E12" s="11"/>
      <c r="F12" s="4" t="s">
        <v>485</v>
      </c>
      <c r="G12" s="4"/>
      <c r="H12" s="4" t="s">
        <v>485</v>
      </c>
      <c r="I12" s="4" t="s">
        <v>485</v>
      </c>
      <c r="J12" s="4"/>
    </row>
    <row r="13" s="25" customFormat="1" ht="27" customHeight="1" spans="1:10">
      <c r="A13" s="4"/>
      <c r="B13" s="11" t="s">
        <v>697</v>
      </c>
      <c r="C13" s="4"/>
      <c r="D13" s="4"/>
      <c r="E13" s="9"/>
      <c r="F13" s="4" t="s">
        <v>485</v>
      </c>
      <c r="G13" s="4"/>
      <c r="H13" s="4" t="s">
        <v>485</v>
      </c>
      <c r="I13" s="4" t="s">
        <v>485</v>
      </c>
      <c r="J13" s="4"/>
    </row>
    <row r="14" s="25" customFormat="1" ht="15" customHeight="1" spans="1:10">
      <c r="A14" s="4" t="s">
        <v>656</v>
      </c>
      <c r="B14" s="4"/>
      <c r="C14" s="4"/>
      <c r="D14" s="4"/>
      <c r="E14" s="4"/>
      <c r="F14" s="4"/>
      <c r="G14" s="4" t="s">
        <v>657</v>
      </c>
      <c r="H14" s="4"/>
      <c r="I14" s="4"/>
      <c r="J14" s="4"/>
    </row>
    <row r="15" s="25" customFormat="1" ht="79" customHeight="1" spans="1:10">
      <c r="A15" s="4" t="s">
        <v>658</v>
      </c>
      <c r="B15" s="4" t="s">
        <v>993</v>
      </c>
      <c r="C15" s="4"/>
      <c r="D15" s="4"/>
      <c r="E15" s="4"/>
      <c r="F15" s="4"/>
      <c r="G15" s="4" t="s">
        <v>994</v>
      </c>
      <c r="H15" s="4"/>
      <c r="I15" s="4"/>
      <c r="J15" s="4"/>
    </row>
    <row r="16" s="25" customFormat="1" ht="25" customHeight="1" spans="1:10">
      <c r="A16" s="4" t="s">
        <v>588</v>
      </c>
      <c r="B16" s="4"/>
      <c r="C16" s="4"/>
      <c r="D16" s="4" t="s">
        <v>661</v>
      </c>
      <c r="E16" s="4"/>
      <c r="F16" s="4"/>
      <c r="G16" s="4" t="s">
        <v>662</v>
      </c>
      <c r="H16" s="4"/>
      <c r="I16" s="4"/>
      <c r="J16" s="4"/>
    </row>
    <row r="17" s="25" customFormat="1" ht="24.75" customHeight="1" spans="1:10">
      <c r="A17" s="4" t="s">
        <v>594</v>
      </c>
      <c r="B17" s="4" t="s">
        <v>595</v>
      </c>
      <c r="C17" s="6" t="s">
        <v>995</v>
      </c>
      <c r="D17" s="6" t="s">
        <v>740</v>
      </c>
      <c r="E17" s="4" t="s">
        <v>590</v>
      </c>
      <c r="F17" s="6" t="s">
        <v>741</v>
      </c>
      <c r="G17" s="6" t="s">
        <v>928</v>
      </c>
      <c r="H17" s="4" t="s">
        <v>652</v>
      </c>
      <c r="I17" s="4" t="s">
        <v>654</v>
      </c>
      <c r="J17" s="4" t="s">
        <v>593</v>
      </c>
    </row>
    <row r="18" s="25" customFormat="1" ht="33" customHeight="1" spans="1:10">
      <c r="A18" s="4"/>
      <c r="B18" s="4"/>
      <c r="C18" s="6"/>
      <c r="D18" s="6"/>
      <c r="E18" s="4"/>
      <c r="F18" s="6"/>
      <c r="G18" s="6"/>
      <c r="H18" s="4"/>
      <c r="I18" s="4"/>
      <c r="J18" s="4"/>
    </row>
    <row r="19" s="25" customFormat="1" ht="40" customHeight="1" spans="1:10">
      <c r="A19" s="4" t="s">
        <v>666</v>
      </c>
      <c r="B19" s="4" t="s">
        <v>598</v>
      </c>
      <c r="C19" s="5" t="s">
        <v>996</v>
      </c>
      <c r="D19" s="4" t="s">
        <v>668</v>
      </c>
      <c r="E19" s="4">
        <v>2683</v>
      </c>
      <c r="F19" s="4" t="s">
        <v>997</v>
      </c>
      <c r="G19" s="4">
        <v>2683</v>
      </c>
      <c r="H19" s="4">
        <v>10</v>
      </c>
      <c r="I19" s="4">
        <v>10</v>
      </c>
      <c r="J19" s="4"/>
    </row>
    <row r="20" s="25" customFormat="1" ht="40" customHeight="1" spans="1:10">
      <c r="A20" s="4"/>
      <c r="B20" s="4" t="s">
        <v>614</v>
      </c>
      <c r="C20" s="4" t="s">
        <v>998</v>
      </c>
      <c r="D20" s="4" t="s">
        <v>620</v>
      </c>
      <c r="E20" s="13">
        <v>95</v>
      </c>
      <c r="F20" s="4" t="s">
        <v>613</v>
      </c>
      <c r="G20" s="12" t="s">
        <v>749</v>
      </c>
      <c r="H20" s="4">
        <v>15</v>
      </c>
      <c r="I20" s="4">
        <v>15</v>
      </c>
      <c r="J20" s="4"/>
    </row>
    <row r="21" s="25" customFormat="1" ht="28.5" spans="1:10">
      <c r="A21" s="4"/>
      <c r="B21" s="4" t="s">
        <v>623</v>
      </c>
      <c r="C21" s="4" t="s">
        <v>999</v>
      </c>
      <c r="D21" s="4" t="s">
        <v>668</v>
      </c>
      <c r="E21" s="4">
        <v>100</v>
      </c>
      <c r="F21" s="4" t="s">
        <v>613</v>
      </c>
      <c r="G21" s="12">
        <v>1</v>
      </c>
      <c r="H21" s="4">
        <v>15</v>
      </c>
      <c r="I21" s="4">
        <v>15</v>
      </c>
      <c r="J21" s="4"/>
    </row>
    <row r="22" s="25" customFormat="1" ht="42.75" spans="1:10">
      <c r="A22" s="4"/>
      <c r="B22" s="4" t="s">
        <v>673</v>
      </c>
      <c r="C22" s="4" t="s">
        <v>1000</v>
      </c>
      <c r="D22" s="4" t="s">
        <v>668</v>
      </c>
      <c r="E22" s="4">
        <v>2000</v>
      </c>
      <c r="F22" s="4" t="s">
        <v>1001</v>
      </c>
      <c r="G22" s="12" t="s">
        <v>1002</v>
      </c>
      <c r="H22" s="4">
        <v>10</v>
      </c>
      <c r="I22" s="4">
        <v>10</v>
      </c>
      <c r="J22" s="4"/>
    </row>
    <row r="23" s="25" customFormat="1" ht="71.25" spans="1:10">
      <c r="A23" s="4" t="s">
        <v>677</v>
      </c>
      <c r="B23" s="4" t="s">
        <v>626</v>
      </c>
      <c r="C23" s="4" t="s">
        <v>843</v>
      </c>
      <c r="D23" s="4" t="s">
        <v>668</v>
      </c>
      <c r="E23" s="4">
        <v>100</v>
      </c>
      <c r="F23" s="4" t="s">
        <v>613</v>
      </c>
      <c r="G23" s="12">
        <v>1</v>
      </c>
      <c r="H23" s="4">
        <v>15</v>
      </c>
      <c r="I23" s="4">
        <v>15</v>
      </c>
      <c r="J23" s="4"/>
    </row>
    <row r="24" s="25" customFormat="1" ht="41" customHeight="1" spans="1:10">
      <c r="A24" s="4"/>
      <c r="B24" s="14" t="s">
        <v>679</v>
      </c>
      <c r="C24" s="4" t="s">
        <v>1003</v>
      </c>
      <c r="D24" s="4" t="s">
        <v>668</v>
      </c>
      <c r="E24" s="4">
        <v>100</v>
      </c>
      <c r="F24" s="4" t="s">
        <v>613</v>
      </c>
      <c r="G24" s="12">
        <v>1</v>
      </c>
      <c r="H24" s="4">
        <v>15</v>
      </c>
      <c r="I24" s="4">
        <v>15</v>
      </c>
      <c r="J24" s="4"/>
    </row>
    <row r="25" s="25" customFormat="1" ht="33" customHeight="1" spans="1:10">
      <c r="A25" s="4" t="s">
        <v>632</v>
      </c>
      <c r="B25" s="4" t="s">
        <v>754</v>
      </c>
      <c r="C25" s="4" t="s">
        <v>683</v>
      </c>
      <c r="D25" s="23" t="s">
        <v>620</v>
      </c>
      <c r="E25" s="24">
        <v>85</v>
      </c>
      <c r="F25" s="24" t="s">
        <v>613</v>
      </c>
      <c r="G25" s="24" t="s">
        <v>682</v>
      </c>
      <c r="H25" s="4">
        <v>5</v>
      </c>
      <c r="I25" s="4">
        <v>5</v>
      </c>
      <c r="J25" s="4"/>
    </row>
    <row r="26" s="25" customFormat="1" ht="30" customHeight="1" spans="1:10">
      <c r="A26" s="4"/>
      <c r="B26" s="4"/>
      <c r="C26" s="4" t="s">
        <v>685</v>
      </c>
      <c r="D26" s="23" t="s">
        <v>620</v>
      </c>
      <c r="E26" s="24">
        <v>85</v>
      </c>
      <c r="F26" s="24" t="s">
        <v>613</v>
      </c>
      <c r="G26" s="24" t="s">
        <v>682</v>
      </c>
      <c r="H26" s="4">
        <v>5</v>
      </c>
      <c r="I26" s="4">
        <v>5</v>
      </c>
      <c r="J26" s="4"/>
    </row>
    <row r="27" s="25" customFormat="1" ht="22" customHeight="1" spans="1:10">
      <c r="A27" s="4" t="s">
        <v>686</v>
      </c>
      <c r="B27" s="4"/>
      <c r="C27" s="15" t="s">
        <v>560</v>
      </c>
      <c r="D27" s="15"/>
      <c r="E27" s="15"/>
      <c r="F27" s="15"/>
      <c r="G27" s="15"/>
      <c r="H27" s="15"/>
      <c r="I27" s="15"/>
      <c r="J27" s="15"/>
    </row>
    <row r="28" s="25" customFormat="1" ht="24" customHeight="1" spans="1:10">
      <c r="A28" s="4" t="s">
        <v>687</v>
      </c>
      <c r="B28" s="4">
        <v>100</v>
      </c>
      <c r="C28" s="4"/>
      <c r="D28" s="4"/>
      <c r="E28" s="4"/>
      <c r="F28" s="4"/>
      <c r="G28" s="4"/>
      <c r="H28" s="4"/>
      <c r="I28" s="4">
        <v>100</v>
      </c>
      <c r="J28" s="4" t="s">
        <v>766</v>
      </c>
    </row>
    <row r="29" s="25" customFormat="1" spans="1:10">
      <c r="A29" s="28" t="s">
        <v>689</v>
      </c>
      <c r="B29" s="28"/>
      <c r="C29" s="28"/>
      <c r="D29" s="28"/>
      <c r="E29" s="28"/>
      <c r="F29" s="28"/>
      <c r="G29" s="28"/>
      <c r="H29" s="28"/>
      <c r="I29" s="28"/>
      <c r="J29" s="28"/>
    </row>
    <row r="30" s="25" customFormat="1" spans="1:10">
      <c r="A30" s="28" t="s">
        <v>690</v>
      </c>
      <c r="B30" s="28"/>
      <c r="C30" s="28"/>
      <c r="D30" s="28"/>
      <c r="E30" s="28"/>
      <c r="F30" s="28"/>
      <c r="G30" s="28"/>
      <c r="H30" s="28"/>
      <c r="I30" s="28"/>
      <c r="J30" s="28"/>
    </row>
    <row r="31" s="25" customFormat="1" spans="1:10">
      <c r="A31" s="28" t="s">
        <v>691</v>
      </c>
      <c r="B31" s="28"/>
      <c r="C31" s="28"/>
      <c r="D31" s="28"/>
      <c r="E31" s="28"/>
      <c r="F31" s="28"/>
      <c r="G31" s="28"/>
      <c r="H31" s="28"/>
      <c r="I31" s="28"/>
      <c r="J31" s="28"/>
    </row>
    <row r="32" s="25" customFormat="1" spans="1:10">
      <c r="A32" s="28" t="s">
        <v>692</v>
      </c>
      <c r="B32" s="28"/>
      <c r="C32" s="28"/>
      <c r="D32" s="28"/>
      <c r="E32" s="28"/>
      <c r="F32" s="28"/>
      <c r="G32" s="28"/>
      <c r="H32" s="28"/>
      <c r="I32" s="28"/>
      <c r="J32" s="28"/>
    </row>
    <row r="33" s="25" customFormat="1" spans="1:10">
      <c r="A33" s="28" t="s">
        <v>693</v>
      </c>
      <c r="B33" s="28"/>
      <c r="C33" s="28"/>
      <c r="D33" s="28"/>
      <c r="E33" s="28"/>
      <c r="F33" s="28"/>
      <c r="G33" s="28"/>
      <c r="H33" s="28"/>
      <c r="I33" s="28"/>
      <c r="J33" s="28"/>
    </row>
  </sheetData>
  <mergeCells count="59">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J25:J26"/>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20" sqref="N20"/>
    </sheetView>
  </sheetViews>
  <sheetFormatPr defaultColWidth="9" defaultRowHeight="13.5"/>
  <cols>
    <col min="1" max="1" width="9" style="1"/>
    <col min="2" max="2" width="13.25" style="1" customWidth="1"/>
    <col min="3" max="3" width="12.875" style="1" customWidth="1"/>
    <col min="4"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17" t="s">
        <v>1004</v>
      </c>
      <c r="J2" s="17"/>
    </row>
    <row r="3" s="1" customFormat="1" ht="24" spans="1:10">
      <c r="A3" s="3" t="s">
        <v>2</v>
      </c>
      <c r="B3" s="3"/>
      <c r="C3" s="3"/>
      <c r="D3" s="3"/>
      <c r="E3" s="2"/>
      <c r="F3" s="2"/>
      <c r="G3" s="2"/>
      <c r="H3" s="2"/>
      <c r="I3" s="17" t="s">
        <v>643</v>
      </c>
      <c r="J3" s="17"/>
    </row>
    <row r="4" s="1" customFormat="1" ht="15" customHeight="1" spans="1:10">
      <c r="A4" s="4" t="s">
        <v>644</v>
      </c>
      <c r="B4" s="4" t="s">
        <v>1005</v>
      </c>
      <c r="C4" s="4"/>
      <c r="D4" s="4"/>
      <c r="E4" s="4"/>
      <c r="F4" s="4"/>
      <c r="G4" s="4"/>
      <c r="H4" s="4"/>
      <c r="I4" s="4"/>
      <c r="J4" s="4"/>
    </row>
    <row r="5" s="1" customFormat="1" ht="15" customHeight="1" spans="1:10">
      <c r="A5" s="4" t="s">
        <v>646</v>
      </c>
      <c r="B5" s="5" t="s">
        <v>566</v>
      </c>
      <c r="C5" s="5"/>
      <c r="D5" s="5"/>
      <c r="E5" s="20" t="s">
        <v>892</v>
      </c>
      <c r="F5" s="4" t="s">
        <v>566</v>
      </c>
      <c r="G5" s="4"/>
      <c r="H5" s="4"/>
      <c r="I5" s="4"/>
      <c r="J5" s="4"/>
    </row>
    <row r="6" s="1" customFormat="1" ht="14.25" spans="1:10">
      <c r="A6" s="4"/>
      <c r="B6" s="5"/>
      <c r="C6" s="5"/>
      <c r="D6" s="5"/>
      <c r="E6" s="21"/>
      <c r="F6" s="4"/>
      <c r="G6" s="4"/>
      <c r="H6" s="4"/>
      <c r="I6" s="4"/>
      <c r="J6" s="4"/>
    </row>
    <row r="7" s="1" customFormat="1" ht="15" customHeight="1" spans="1:10">
      <c r="A7" s="4" t="s">
        <v>648</v>
      </c>
      <c r="B7" s="4"/>
      <c r="C7" s="20" t="s">
        <v>922</v>
      </c>
      <c r="D7" s="20" t="s">
        <v>771</v>
      </c>
      <c r="E7" s="20" t="s">
        <v>940</v>
      </c>
      <c r="F7" s="4" t="s">
        <v>652</v>
      </c>
      <c r="G7" s="4"/>
      <c r="H7" s="4" t="s">
        <v>653</v>
      </c>
      <c r="I7" s="4" t="s">
        <v>654</v>
      </c>
      <c r="J7" s="4"/>
    </row>
    <row r="8" s="1" customFormat="1" ht="14.25" spans="1:10">
      <c r="A8" s="4"/>
      <c r="B8" s="4"/>
      <c r="C8" s="21"/>
      <c r="D8" s="21"/>
      <c r="E8" s="21"/>
      <c r="F8" s="4"/>
      <c r="G8" s="4"/>
      <c r="H8" s="4"/>
      <c r="I8" s="4"/>
      <c r="J8" s="4"/>
    </row>
    <row r="9" s="1" customFormat="1" ht="27" customHeight="1" spans="1:10">
      <c r="A9" s="4"/>
      <c r="B9" s="4" t="s">
        <v>579</v>
      </c>
      <c r="C9" s="4">
        <v>138.1</v>
      </c>
      <c r="D9" s="4">
        <v>138.1</v>
      </c>
      <c r="E9" s="4">
        <v>138.1</v>
      </c>
      <c r="F9" s="4">
        <v>10</v>
      </c>
      <c r="G9" s="4"/>
      <c r="H9" s="12">
        <v>1</v>
      </c>
      <c r="I9" s="4">
        <v>10</v>
      </c>
      <c r="J9" s="4"/>
    </row>
    <row r="10" s="1" customFormat="1" ht="15" customHeight="1" spans="1:10">
      <c r="A10" s="4"/>
      <c r="B10" s="9" t="s">
        <v>580</v>
      </c>
      <c r="C10" s="4">
        <v>138.1</v>
      </c>
      <c r="D10" s="4">
        <v>138.1</v>
      </c>
      <c r="E10" s="4">
        <v>138.1</v>
      </c>
      <c r="F10" s="4" t="s">
        <v>485</v>
      </c>
      <c r="G10" s="4"/>
      <c r="H10" s="4" t="s">
        <v>485</v>
      </c>
      <c r="I10" s="4" t="s">
        <v>485</v>
      </c>
      <c r="J10" s="4"/>
    </row>
    <row r="11" s="1" customFormat="1" ht="28.5" spans="1:10">
      <c r="A11" s="4"/>
      <c r="B11" s="11" t="s">
        <v>581</v>
      </c>
      <c r="C11" s="4"/>
      <c r="D11" s="4"/>
      <c r="E11" s="4"/>
      <c r="F11" s="4"/>
      <c r="G11" s="4"/>
      <c r="H11" s="4"/>
      <c r="I11" s="4"/>
      <c r="J11" s="4"/>
    </row>
    <row r="12" s="1" customFormat="1" ht="27" customHeight="1" spans="1:10">
      <c r="A12" s="4"/>
      <c r="B12" s="11" t="s">
        <v>582</v>
      </c>
      <c r="C12" s="11"/>
      <c r="D12" s="11"/>
      <c r="E12" s="11"/>
      <c r="F12" s="4" t="s">
        <v>485</v>
      </c>
      <c r="G12" s="4"/>
      <c r="H12" s="4" t="s">
        <v>485</v>
      </c>
      <c r="I12" s="4" t="s">
        <v>485</v>
      </c>
      <c r="J12" s="4"/>
    </row>
    <row r="13" s="1" customFormat="1" ht="27" customHeight="1" spans="1:10">
      <c r="A13" s="4"/>
      <c r="B13" s="11" t="s">
        <v>697</v>
      </c>
      <c r="C13" s="4"/>
      <c r="D13" s="4"/>
      <c r="E13" s="9"/>
      <c r="F13" s="4" t="s">
        <v>485</v>
      </c>
      <c r="G13" s="4"/>
      <c r="H13" s="4" t="s">
        <v>485</v>
      </c>
      <c r="I13" s="4" t="s">
        <v>485</v>
      </c>
      <c r="J13" s="4"/>
    </row>
    <row r="14" s="1" customFormat="1" ht="15" customHeight="1" spans="1:10">
      <c r="A14" s="4" t="s">
        <v>656</v>
      </c>
      <c r="B14" s="4"/>
      <c r="C14" s="4"/>
      <c r="D14" s="4"/>
      <c r="E14" s="4"/>
      <c r="F14" s="4"/>
      <c r="G14" s="4" t="s">
        <v>657</v>
      </c>
      <c r="H14" s="4"/>
      <c r="I14" s="4"/>
      <c r="J14" s="4"/>
    </row>
    <row r="15" s="1" customFormat="1" ht="72" customHeight="1" spans="1:10">
      <c r="A15" s="4" t="s">
        <v>658</v>
      </c>
      <c r="B15" s="4" t="s">
        <v>993</v>
      </c>
      <c r="C15" s="4"/>
      <c r="D15" s="4"/>
      <c r="E15" s="4"/>
      <c r="F15" s="4"/>
      <c r="G15" s="4" t="s">
        <v>1006</v>
      </c>
      <c r="H15" s="4"/>
      <c r="I15" s="4"/>
      <c r="J15" s="4"/>
    </row>
    <row r="16" s="1" customFormat="1" ht="25" customHeight="1" spans="1:10">
      <c r="A16" s="4" t="s">
        <v>588</v>
      </c>
      <c r="B16" s="4"/>
      <c r="C16" s="4"/>
      <c r="D16" s="4" t="s">
        <v>661</v>
      </c>
      <c r="E16" s="4"/>
      <c r="F16" s="4"/>
      <c r="G16" s="4" t="s">
        <v>662</v>
      </c>
      <c r="H16" s="4"/>
      <c r="I16" s="4"/>
      <c r="J16" s="4"/>
    </row>
    <row r="17" s="1" customFormat="1" ht="24.75" customHeight="1" spans="1:10">
      <c r="A17" s="4" t="s">
        <v>594</v>
      </c>
      <c r="B17" s="4" t="s">
        <v>595</v>
      </c>
      <c r="C17" s="20" t="s">
        <v>995</v>
      </c>
      <c r="D17" s="20" t="s">
        <v>740</v>
      </c>
      <c r="E17" s="4" t="s">
        <v>590</v>
      </c>
      <c r="F17" s="20" t="s">
        <v>741</v>
      </c>
      <c r="G17" s="20" t="s">
        <v>928</v>
      </c>
      <c r="H17" s="4" t="s">
        <v>652</v>
      </c>
      <c r="I17" s="4" t="s">
        <v>654</v>
      </c>
      <c r="J17" s="4" t="s">
        <v>593</v>
      </c>
    </row>
    <row r="18" s="1" customFormat="1" ht="27" customHeight="1" spans="1:10">
      <c r="A18" s="4"/>
      <c r="B18" s="4"/>
      <c r="C18" s="21"/>
      <c r="D18" s="21"/>
      <c r="E18" s="4"/>
      <c r="F18" s="21"/>
      <c r="G18" s="21"/>
      <c r="H18" s="4"/>
      <c r="I18" s="4"/>
      <c r="J18" s="4"/>
    </row>
    <row r="19" s="1" customFormat="1" ht="40" customHeight="1" spans="1:10">
      <c r="A19" s="4" t="s">
        <v>666</v>
      </c>
      <c r="B19" s="4" t="s">
        <v>598</v>
      </c>
      <c r="C19" s="5" t="s">
        <v>996</v>
      </c>
      <c r="D19" s="4" t="s">
        <v>668</v>
      </c>
      <c r="E19" s="4">
        <v>3523</v>
      </c>
      <c r="F19" s="4" t="s">
        <v>997</v>
      </c>
      <c r="G19" s="4">
        <v>3523</v>
      </c>
      <c r="H19" s="4">
        <v>10</v>
      </c>
      <c r="I19" s="4">
        <v>10</v>
      </c>
      <c r="J19" s="4"/>
    </row>
    <row r="20" s="1" customFormat="1" ht="40" customHeight="1" spans="1:10">
      <c r="A20" s="4"/>
      <c r="B20" s="4" t="s">
        <v>614</v>
      </c>
      <c r="C20" s="4" t="s">
        <v>998</v>
      </c>
      <c r="D20" s="4" t="s">
        <v>620</v>
      </c>
      <c r="E20" s="13">
        <v>95</v>
      </c>
      <c r="F20" s="4" t="s">
        <v>613</v>
      </c>
      <c r="G20" s="12" t="s">
        <v>749</v>
      </c>
      <c r="H20" s="4">
        <v>10</v>
      </c>
      <c r="I20" s="4">
        <v>10</v>
      </c>
      <c r="J20" s="4"/>
    </row>
    <row r="21" s="1" customFormat="1" ht="28.5" spans="1:10">
      <c r="A21" s="4"/>
      <c r="B21" s="4" t="s">
        <v>623</v>
      </c>
      <c r="C21" s="4" t="s">
        <v>999</v>
      </c>
      <c r="D21" s="4" t="s">
        <v>668</v>
      </c>
      <c r="E21" s="4">
        <v>100</v>
      </c>
      <c r="F21" s="4" t="s">
        <v>613</v>
      </c>
      <c r="G21" s="12">
        <v>1</v>
      </c>
      <c r="H21" s="4">
        <v>10</v>
      </c>
      <c r="I21" s="4">
        <v>10</v>
      </c>
      <c r="J21" s="4"/>
    </row>
    <row r="22" s="1" customFormat="1" ht="42.75" spans="1:10">
      <c r="A22" s="4"/>
      <c r="B22" s="4" t="s">
        <v>673</v>
      </c>
      <c r="C22" s="4" t="s">
        <v>1007</v>
      </c>
      <c r="D22" s="4" t="s">
        <v>668</v>
      </c>
      <c r="E22" s="4">
        <v>2000</v>
      </c>
      <c r="F22" s="4" t="s">
        <v>1001</v>
      </c>
      <c r="G22" s="12" t="s">
        <v>1002</v>
      </c>
      <c r="H22" s="4">
        <v>10</v>
      </c>
      <c r="I22" s="4">
        <v>10</v>
      </c>
      <c r="J22" s="4"/>
    </row>
    <row r="23" s="1" customFormat="1" ht="42.75" spans="1:10">
      <c r="A23" s="4"/>
      <c r="B23" s="4"/>
      <c r="C23" s="4" t="s">
        <v>1008</v>
      </c>
      <c r="D23" s="4" t="s">
        <v>668</v>
      </c>
      <c r="E23" s="4">
        <v>4000</v>
      </c>
      <c r="F23" s="4" t="s">
        <v>1001</v>
      </c>
      <c r="G23" s="12" t="s">
        <v>1009</v>
      </c>
      <c r="H23" s="4">
        <v>10</v>
      </c>
      <c r="I23" s="4">
        <v>10</v>
      </c>
      <c r="J23" s="4"/>
    </row>
    <row r="24" s="1" customFormat="1" ht="71.25" spans="1:10">
      <c r="A24" s="4" t="s">
        <v>677</v>
      </c>
      <c r="B24" s="4" t="s">
        <v>626</v>
      </c>
      <c r="C24" s="4" t="s">
        <v>843</v>
      </c>
      <c r="D24" s="4" t="s">
        <v>668</v>
      </c>
      <c r="E24" s="4">
        <v>100</v>
      </c>
      <c r="F24" s="4" t="s">
        <v>613</v>
      </c>
      <c r="G24" s="12">
        <v>1</v>
      </c>
      <c r="H24" s="4">
        <v>15</v>
      </c>
      <c r="I24" s="4">
        <v>15</v>
      </c>
      <c r="J24" s="4"/>
    </row>
    <row r="25" s="1" customFormat="1" ht="41" customHeight="1" spans="1:10">
      <c r="A25" s="4"/>
      <c r="B25" s="14" t="s">
        <v>679</v>
      </c>
      <c r="C25" s="4" t="s">
        <v>1003</v>
      </c>
      <c r="D25" s="4" t="s">
        <v>668</v>
      </c>
      <c r="E25" s="4">
        <v>100</v>
      </c>
      <c r="F25" s="4" t="s">
        <v>613</v>
      </c>
      <c r="G25" s="12">
        <v>1</v>
      </c>
      <c r="H25" s="4">
        <v>15</v>
      </c>
      <c r="I25" s="4">
        <v>15</v>
      </c>
      <c r="J25" s="4"/>
    </row>
    <row r="26" s="1" customFormat="1" ht="33" customHeight="1" spans="1:10">
      <c r="A26" s="4" t="s">
        <v>632</v>
      </c>
      <c r="B26" s="4" t="s">
        <v>754</v>
      </c>
      <c r="C26" s="4" t="s">
        <v>683</v>
      </c>
      <c r="D26" s="23" t="s">
        <v>620</v>
      </c>
      <c r="E26" s="24">
        <v>85</v>
      </c>
      <c r="F26" s="24" t="s">
        <v>613</v>
      </c>
      <c r="G26" s="24" t="s">
        <v>682</v>
      </c>
      <c r="H26" s="4">
        <v>5</v>
      </c>
      <c r="I26" s="4">
        <v>5</v>
      </c>
      <c r="J26" s="4"/>
    </row>
    <row r="27" s="1" customFormat="1" ht="30" customHeight="1" spans="1:10">
      <c r="A27" s="4"/>
      <c r="B27" s="4"/>
      <c r="C27" s="4" t="s">
        <v>685</v>
      </c>
      <c r="D27" s="23" t="s">
        <v>620</v>
      </c>
      <c r="E27" s="24">
        <v>85</v>
      </c>
      <c r="F27" s="24" t="s">
        <v>613</v>
      </c>
      <c r="G27" s="24" t="s">
        <v>682</v>
      </c>
      <c r="H27" s="4">
        <v>5</v>
      </c>
      <c r="I27" s="4">
        <v>5</v>
      </c>
      <c r="J27" s="4"/>
    </row>
    <row r="28" s="1" customFormat="1" ht="22" customHeight="1" spans="1:10">
      <c r="A28" s="4" t="s">
        <v>686</v>
      </c>
      <c r="B28" s="4"/>
      <c r="C28" s="15" t="s">
        <v>560</v>
      </c>
      <c r="D28" s="15"/>
      <c r="E28" s="15"/>
      <c r="F28" s="15"/>
      <c r="G28" s="15"/>
      <c r="H28" s="15"/>
      <c r="I28" s="15"/>
      <c r="J28" s="15"/>
    </row>
    <row r="29" s="1" customFormat="1" ht="24" customHeight="1" spans="1:10">
      <c r="A29" s="4" t="s">
        <v>687</v>
      </c>
      <c r="B29" s="4">
        <v>100</v>
      </c>
      <c r="C29" s="4"/>
      <c r="D29" s="4"/>
      <c r="E29" s="4"/>
      <c r="F29" s="4"/>
      <c r="G29" s="4"/>
      <c r="H29" s="4"/>
      <c r="I29" s="4">
        <v>100</v>
      </c>
      <c r="J29" s="4" t="s">
        <v>766</v>
      </c>
    </row>
    <row r="30" s="1" customFormat="1" spans="1:10">
      <c r="A30" s="16" t="s">
        <v>689</v>
      </c>
      <c r="B30" s="16"/>
      <c r="C30" s="16"/>
      <c r="D30" s="16"/>
      <c r="E30" s="16"/>
      <c r="F30" s="16"/>
      <c r="G30" s="16"/>
      <c r="H30" s="16"/>
      <c r="I30" s="16"/>
      <c r="J30" s="16"/>
    </row>
    <row r="31" s="1" customFormat="1" spans="1:10">
      <c r="A31" s="16" t="s">
        <v>690</v>
      </c>
      <c r="B31" s="16"/>
      <c r="C31" s="16"/>
      <c r="D31" s="16"/>
      <c r="E31" s="16"/>
      <c r="F31" s="16"/>
      <c r="G31" s="16"/>
      <c r="H31" s="16"/>
      <c r="I31" s="16"/>
      <c r="J31" s="16"/>
    </row>
    <row r="32" s="1" customFormat="1" spans="1:10">
      <c r="A32" s="16" t="s">
        <v>691</v>
      </c>
      <c r="B32" s="16"/>
      <c r="C32" s="16"/>
      <c r="D32" s="16"/>
      <c r="E32" s="16"/>
      <c r="F32" s="16"/>
      <c r="G32" s="16"/>
      <c r="H32" s="16"/>
      <c r="I32" s="16"/>
      <c r="J32" s="16"/>
    </row>
    <row r="33" s="1" customFormat="1" spans="1:10">
      <c r="A33" s="16" t="s">
        <v>692</v>
      </c>
      <c r="B33" s="16"/>
      <c r="C33" s="16"/>
      <c r="D33" s="16"/>
      <c r="E33" s="16"/>
      <c r="F33" s="16"/>
      <c r="G33" s="16"/>
      <c r="H33" s="16"/>
      <c r="I33" s="16"/>
      <c r="J33" s="16"/>
    </row>
    <row r="34" s="1" customFormat="1" spans="1:10">
      <c r="A34" s="16" t="s">
        <v>693</v>
      </c>
      <c r="B34" s="16"/>
      <c r="C34" s="16"/>
      <c r="D34" s="16"/>
      <c r="E34" s="16"/>
      <c r="F34" s="16"/>
      <c r="G34" s="16"/>
      <c r="H34" s="16"/>
      <c r="I34" s="16"/>
      <c r="J34" s="16"/>
    </row>
  </sheetData>
  <mergeCells count="60">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2:B23"/>
    <mergeCell ref="B26:B27"/>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J26:J27"/>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Q10" sqref="Q10"/>
    </sheetView>
  </sheetViews>
  <sheetFormatPr defaultColWidth="9" defaultRowHeight="13.5"/>
  <cols>
    <col min="1" max="1" width="9" style="1"/>
    <col min="2" max="2" width="14.75" style="1" customWidth="1"/>
    <col min="3" max="3" width="20.625" style="1" customWidth="1"/>
    <col min="4" max="5" width="11.5" style="1"/>
    <col min="6" max="6" width="9" style="1"/>
    <col min="7" max="7" width="11.5" style="1"/>
    <col min="8" max="8" width="11.125" style="1"/>
    <col min="9" max="9" width="9" style="1"/>
    <col min="10" max="10" width="16.7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17" t="s">
        <v>1010</v>
      </c>
      <c r="J2" s="17"/>
    </row>
    <row r="3" s="1" customFormat="1" ht="24" spans="1:10">
      <c r="A3" s="18" t="s">
        <v>2</v>
      </c>
      <c r="B3" s="18"/>
      <c r="C3" s="18"/>
      <c r="D3" s="19"/>
      <c r="E3" s="2"/>
      <c r="F3" s="2"/>
      <c r="G3" s="2"/>
      <c r="H3" s="2"/>
      <c r="I3" s="17" t="s">
        <v>643</v>
      </c>
      <c r="J3" s="17"/>
    </row>
    <row r="4" s="1" customFormat="1" ht="15" customHeight="1" spans="1:10">
      <c r="A4" s="4" t="s">
        <v>644</v>
      </c>
      <c r="B4" s="4" t="s">
        <v>1011</v>
      </c>
      <c r="C4" s="4"/>
      <c r="D4" s="4"/>
      <c r="E4" s="4"/>
      <c r="F4" s="4"/>
      <c r="G4" s="4"/>
      <c r="H4" s="4"/>
      <c r="I4" s="4"/>
      <c r="J4" s="4"/>
    </row>
    <row r="5" s="1" customFormat="1" ht="15" customHeight="1" spans="1:10">
      <c r="A5" s="4" t="s">
        <v>646</v>
      </c>
      <c r="B5" s="5" t="s">
        <v>566</v>
      </c>
      <c r="C5" s="5"/>
      <c r="D5" s="5"/>
      <c r="E5" s="6" t="s">
        <v>849</v>
      </c>
      <c r="F5" s="4" t="s">
        <v>566</v>
      </c>
      <c r="G5" s="4"/>
      <c r="H5" s="4"/>
      <c r="I5" s="4"/>
      <c r="J5" s="4"/>
    </row>
    <row r="6" s="1" customFormat="1" spans="1:10">
      <c r="A6" s="4"/>
      <c r="B6" s="5"/>
      <c r="C6" s="5"/>
      <c r="D6" s="5"/>
      <c r="E6" s="6"/>
      <c r="F6" s="4"/>
      <c r="G6" s="4"/>
      <c r="H6" s="4"/>
      <c r="I6" s="4"/>
      <c r="J6" s="4"/>
    </row>
    <row r="7" s="1" customFormat="1" ht="15" customHeight="1" spans="1:10">
      <c r="A7" s="4" t="s">
        <v>648</v>
      </c>
      <c r="B7" s="4"/>
      <c r="C7" s="6" t="s">
        <v>1012</v>
      </c>
      <c r="D7" s="6" t="s">
        <v>828</v>
      </c>
      <c r="E7" s="6" t="s">
        <v>829</v>
      </c>
      <c r="F7" s="4" t="s">
        <v>652</v>
      </c>
      <c r="G7" s="4"/>
      <c r="H7" s="4" t="s">
        <v>653</v>
      </c>
      <c r="I7" s="4" t="s">
        <v>654</v>
      </c>
      <c r="J7" s="4"/>
    </row>
    <row r="8" s="1" customFormat="1" spans="1:10">
      <c r="A8" s="4"/>
      <c r="B8" s="4"/>
      <c r="C8" s="6"/>
      <c r="D8" s="6"/>
      <c r="E8" s="6"/>
      <c r="F8" s="4"/>
      <c r="G8" s="4"/>
      <c r="H8" s="4"/>
      <c r="I8" s="4"/>
      <c r="J8" s="4"/>
    </row>
    <row r="9" s="1" customFormat="1" ht="27" customHeight="1" spans="1:10">
      <c r="A9" s="4"/>
      <c r="B9" s="4" t="s">
        <v>579</v>
      </c>
      <c r="C9" s="7">
        <v>259.483148</v>
      </c>
      <c r="D9" s="7">
        <v>259.483148</v>
      </c>
      <c r="E9" s="7">
        <v>253.605248</v>
      </c>
      <c r="F9" s="4">
        <v>10</v>
      </c>
      <c r="G9" s="4"/>
      <c r="H9" s="8">
        <f>E9/D9</f>
        <v>0.97734766189903</v>
      </c>
      <c r="I9" s="4">
        <v>9.77</v>
      </c>
      <c r="J9" s="4"/>
    </row>
    <row r="10" s="1" customFormat="1" ht="15" customHeight="1" spans="1:10">
      <c r="A10" s="4"/>
      <c r="B10" s="9" t="s">
        <v>580</v>
      </c>
      <c r="C10" s="7">
        <v>225.199414</v>
      </c>
      <c r="D10" s="7">
        <v>225.199414</v>
      </c>
      <c r="E10" s="7">
        <v>225.199414</v>
      </c>
      <c r="F10" s="4" t="s">
        <v>485</v>
      </c>
      <c r="G10" s="4"/>
      <c r="H10" s="4" t="s">
        <v>485</v>
      </c>
      <c r="I10" s="4" t="s">
        <v>485</v>
      </c>
      <c r="J10" s="4"/>
    </row>
    <row r="11" s="1" customFormat="1" ht="14.25" spans="1:10">
      <c r="A11" s="4"/>
      <c r="B11" s="11" t="s">
        <v>581</v>
      </c>
      <c r="C11" s="7"/>
      <c r="D11" s="7"/>
      <c r="E11" s="7"/>
      <c r="F11" s="4"/>
      <c r="G11" s="4"/>
      <c r="H11" s="4"/>
      <c r="I11" s="4"/>
      <c r="J11" s="4"/>
    </row>
    <row r="12" s="1" customFormat="1" ht="27" customHeight="1" spans="1:10">
      <c r="A12" s="4"/>
      <c r="B12" s="11" t="s">
        <v>582</v>
      </c>
      <c r="C12" s="7">
        <v>34.283734</v>
      </c>
      <c r="D12" s="7">
        <v>34.283734</v>
      </c>
      <c r="E12" s="7">
        <v>28.405834</v>
      </c>
      <c r="F12" s="4" t="s">
        <v>485</v>
      </c>
      <c r="G12" s="4"/>
      <c r="H12" s="4" t="s">
        <v>485</v>
      </c>
      <c r="I12" s="4" t="s">
        <v>485</v>
      </c>
      <c r="J12" s="4"/>
    </row>
    <row r="13" s="1" customFormat="1" ht="27" customHeight="1" spans="1:10">
      <c r="A13" s="4"/>
      <c r="B13" s="11" t="s">
        <v>697</v>
      </c>
      <c r="C13" s="4"/>
      <c r="D13" s="4"/>
      <c r="E13" s="9"/>
      <c r="F13" s="4" t="s">
        <v>485</v>
      </c>
      <c r="G13" s="4"/>
      <c r="H13" s="4" t="s">
        <v>485</v>
      </c>
      <c r="I13" s="4" t="s">
        <v>485</v>
      </c>
      <c r="J13" s="4"/>
    </row>
    <row r="14" s="1" customFormat="1" ht="15" customHeight="1" spans="1:10">
      <c r="A14" s="4" t="s">
        <v>656</v>
      </c>
      <c r="B14" s="4"/>
      <c r="C14" s="4"/>
      <c r="D14" s="4"/>
      <c r="E14" s="4"/>
      <c r="F14" s="4"/>
      <c r="G14" s="4" t="s">
        <v>657</v>
      </c>
      <c r="H14" s="4"/>
      <c r="I14" s="4"/>
      <c r="J14" s="4"/>
    </row>
    <row r="15" s="1" customFormat="1" ht="108" customHeight="1" spans="1:10">
      <c r="A15" s="4" t="s">
        <v>658</v>
      </c>
      <c r="B15" s="4" t="s">
        <v>1013</v>
      </c>
      <c r="C15" s="4"/>
      <c r="D15" s="4"/>
      <c r="E15" s="4"/>
      <c r="F15" s="4"/>
      <c r="G15" s="4" t="s">
        <v>1014</v>
      </c>
      <c r="H15" s="4"/>
      <c r="I15" s="4"/>
      <c r="J15" s="4"/>
    </row>
    <row r="16" s="1" customFormat="1" ht="15" customHeight="1" spans="1:10">
      <c r="A16" s="4" t="s">
        <v>588</v>
      </c>
      <c r="B16" s="4"/>
      <c r="C16" s="4"/>
      <c r="D16" s="4" t="s">
        <v>661</v>
      </c>
      <c r="E16" s="4"/>
      <c r="F16" s="4"/>
      <c r="G16" s="4" t="s">
        <v>662</v>
      </c>
      <c r="H16" s="4"/>
      <c r="I16" s="4"/>
      <c r="J16" s="4"/>
    </row>
    <row r="17" s="1" customFormat="1" ht="24.75" customHeight="1" spans="1:10">
      <c r="A17" s="4" t="s">
        <v>594</v>
      </c>
      <c r="B17" s="4" t="s">
        <v>595</v>
      </c>
      <c r="C17" s="6" t="s">
        <v>596</v>
      </c>
      <c r="D17" s="6" t="s">
        <v>589</v>
      </c>
      <c r="E17" s="4" t="s">
        <v>590</v>
      </c>
      <c r="F17" s="6" t="s">
        <v>591</v>
      </c>
      <c r="G17" s="6" t="s">
        <v>592</v>
      </c>
      <c r="H17" s="4" t="s">
        <v>652</v>
      </c>
      <c r="I17" s="4" t="s">
        <v>654</v>
      </c>
      <c r="J17" s="4" t="s">
        <v>593</v>
      </c>
    </row>
    <row r="18" s="1" customFormat="1" spans="1:10">
      <c r="A18" s="4"/>
      <c r="B18" s="4"/>
      <c r="C18" s="6"/>
      <c r="D18" s="6"/>
      <c r="E18" s="4"/>
      <c r="F18" s="6"/>
      <c r="G18" s="6"/>
      <c r="H18" s="4"/>
      <c r="I18" s="4"/>
      <c r="J18" s="4"/>
    </row>
    <row r="19" s="1" customFormat="1" ht="42" customHeight="1" spans="1:10">
      <c r="A19" s="4" t="s">
        <v>666</v>
      </c>
      <c r="B19" s="4" t="s">
        <v>598</v>
      </c>
      <c r="C19" s="22" t="s">
        <v>1015</v>
      </c>
      <c r="D19" s="4" t="s">
        <v>668</v>
      </c>
      <c r="E19" s="4">
        <v>259.483148</v>
      </c>
      <c r="F19" s="4" t="s">
        <v>675</v>
      </c>
      <c r="G19" s="4" t="s">
        <v>1016</v>
      </c>
      <c r="H19" s="4">
        <v>15</v>
      </c>
      <c r="I19" s="4">
        <v>14</v>
      </c>
      <c r="J19" s="4" t="s">
        <v>1017</v>
      </c>
    </row>
    <row r="20" s="1" customFormat="1" ht="96" customHeight="1" spans="1:10">
      <c r="A20" s="4"/>
      <c r="B20" s="4" t="s">
        <v>614</v>
      </c>
      <c r="C20" s="5" t="s">
        <v>1018</v>
      </c>
      <c r="D20" s="4" t="s">
        <v>668</v>
      </c>
      <c r="E20" s="4" t="s">
        <v>1019</v>
      </c>
      <c r="F20" s="4" t="s">
        <v>622</v>
      </c>
      <c r="G20" s="4" t="s">
        <v>1019</v>
      </c>
      <c r="H20" s="4">
        <v>20</v>
      </c>
      <c r="I20" s="4">
        <v>20</v>
      </c>
      <c r="J20" s="4"/>
    </row>
    <row r="21" s="1" customFormat="1" ht="30" customHeight="1" spans="1:10">
      <c r="A21" s="4"/>
      <c r="B21" s="4" t="s">
        <v>623</v>
      </c>
      <c r="C21" s="5" t="s">
        <v>1020</v>
      </c>
      <c r="D21" s="4" t="s">
        <v>668</v>
      </c>
      <c r="E21" s="4">
        <v>100</v>
      </c>
      <c r="F21" s="4" t="s">
        <v>613</v>
      </c>
      <c r="G21" s="12">
        <v>0.98</v>
      </c>
      <c r="H21" s="4">
        <v>15</v>
      </c>
      <c r="I21" s="4">
        <v>14</v>
      </c>
      <c r="J21" s="4"/>
    </row>
    <row r="22" s="1" customFormat="1" ht="57" spans="1:10">
      <c r="A22" s="4" t="s">
        <v>677</v>
      </c>
      <c r="B22" s="4" t="s">
        <v>626</v>
      </c>
      <c r="C22" s="4" t="s">
        <v>1021</v>
      </c>
      <c r="D22" s="4" t="s">
        <v>620</v>
      </c>
      <c r="E22" s="4" t="s">
        <v>1022</v>
      </c>
      <c r="F22" s="4" t="s">
        <v>622</v>
      </c>
      <c r="G22" s="4" t="s">
        <v>1022</v>
      </c>
      <c r="H22" s="4">
        <v>15</v>
      </c>
      <c r="I22" s="4">
        <v>15</v>
      </c>
      <c r="J22" s="4"/>
    </row>
    <row r="23" s="1" customFormat="1" ht="28.5" spans="1:10">
      <c r="A23" s="4"/>
      <c r="B23" s="4" t="s">
        <v>629</v>
      </c>
      <c r="C23" s="4" t="s">
        <v>1023</v>
      </c>
      <c r="D23" s="4" t="s">
        <v>668</v>
      </c>
      <c r="E23" s="4" t="s">
        <v>1024</v>
      </c>
      <c r="F23" s="4" t="s">
        <v>622</v>
      </c>
      <c r="G23" s="4" t="s">
        <v>723</v>
      </c>
      <c r="H23" s="4">
        <v>15</v>
      </c>
      <c r="I23" s="4">
        <v>15</v>
      </c>
      <c r="J23" s="4"/>
    </row>
    <row r="24" s="1" customFormat="1" ht="38" customHeight="1" spans="1:10">
      <c r="A24" s="4" t="s">
        <v>632</v>
      </c>
      <c r="B24" s="4" t="s">
        <v>633</v>
      </c>
      <c r="C24" s="4" t="s">
        <v>871</v>
      </c>
      <c r="D24" s="23" t="s">
        <v>620</v>
      </c>
      <c r="E24" s="24">
        <v>85</v>
      </c>
      <c r="F24" s="24" t="s">
        <v>613</v>
      </c>
      <c r="G24" s="24" t="s">
        <v>684</v>
      </c>
      <c r="H24" s="4">
        <v>5</v>
      </c>
      <c r="I24" s="4">
        <v>5</v>
      </c>
      <c r="J24" s="4"/>
    </row>
    <row r="25" s="1" customFormat="1" ht="32" customHeight="1" spans="1:10">
      <c r="A25" s="4"/>
      <c r="B25" s="4"/>
      <c r="C25" s="14" t="s">
        <v>1025</v>
      </c>
      <c r="D25" s="23" t="s">
        <v>620</v>
      </c>
      <c r="E25" s="24">
        <v>85</v>
      </c>
      <c r="F25" s="24" t="s">
        <v>613</v>
      </c>
      <c r="G25" s="24" t="s">
        <v>684</v>
      </c>
      <c r="H25" s="4">
        <v>5</v>
      </c>
      <c r="I25" s="4">
        <v>5</v>
      </c>
      <c r="J25" s="4"/>
    </row>
    <row r="26" s="1" customFormat="1" ht="34" customHeight="1" spans="1:10">
      <c r="A26" s="4" t="s">
        <v>686</v>
      </c>
      <c r="B26" s="4"/>
      <c r="C26" s="15" t="s">
        <v>560</v>
      </c>
      <c r="D26" s="15"/>
      <c r="E26" s="15"/>
      <c r="F26" s="15"/>
      <c r="G26" s="15"/>
      <c r="H26" s="15"/>
      <c r="I26" s="15"/>
      <c r="J26" s="15"/>
    </row>
    <row r="27" s="1" customFormat="1" ht="24" customHeight="1" spans="1:10">
      <c r="A27" s="4" t="s">
        <v>687</v>
      </c>
      <c r="B27" s="4">
        <v>100</v>
      </c>
      <c r="C27" s="4"/>
      <c r="D27" s="4"/>
      <c r="E27" s="4"/>
      <c r="F27" s="4"/>
      <c r="G27" s="4"/>
      <c r="H27" s="4"/>
      <c r="I27" s="4">
        <f>SUM(I19:I26)+I9</f>
        <v>97.77</v>
      </c>
      <c r="J27" s="4" t="s">
        <v>766</v>
      </c>
    </row>
    <row r="28" s="1" customFormat="1" spans="1:10">
      <c r="A28" s="16" t="s">
        <v>689</v>
      </c>
      <c r="B28" s="16"/>
      <c r="C28" s="16"/>
      <c r="D28" s="16"/>
      <c r="E28" s="16"/>
      <c r="F28" s="16"/>
      <c r="G28" s="16"/>
      <c r="H28" s="16"/>
      <c r="I28" s="16"/>
      <c r="J28" s="16"/>
    </row>
    <row r="29" s="1" customFormat="1" spans="1:10">
      <c r="A29" s="16" t="s">
        <v>690</v>
      </c>
      <c r="B29" s="16"/>
      <c r="C29" s="16"/>
      <c r="D29" s="16"/>
      <c r="E29" s="16"/>
      <c r="F29" s="16"/>
      <c r="G29" s="16"/>
      <c r="H29" s="16"/>
      <c r="I29" s="16"/>
      <c r="J29" s="16"/>
    </row>
    <row r="30" s="1" customFormat="1" spans="1:10">
      <c r="A30" s="16" t="s">
        <v>691</v>
      </c>
      <c r="B30" s="16"/>
      <c r="C30" s="16"/>
      <c r="D30" s="16"/>
      <c r="E30" s="16"/>
      <c r="F30" s="16"/>
      <c r="G30" s="16"/>
      <c r="H30" s="16"/>
      <c r="I30" s="16"/>
      <c r="J30" s="16"/>
    </row>
    <row r="31" s="1" customFormat="1" spans="1:10">
      <c r="A31" s="16" t="s">
        <v>692</v>
      </c>
      <c r="B31" s="16"/>
      <c r="C31" s="16"/>
      <c r="D31" s="16"/>
      <c r="E31" s="16"/>
      <c r="F31" s="16"/>
      <c r="G31" s="16"/>
      <c r="H31" s="16"/>
      <c r="I31" s="16"/>
      <c r="J31" s="16"/>
    </row>
    <row r="32" s="1" customFormat="1" spans="1:10">
      <c r="A32" s="16" t="s">
        <v>693</v>
      </c>
      <c r="B32" s="16"/>
      <c r="C32" s="16"/>
      <c r="D32" s="16"/>
      <c r="E32" s="16"/>
      <c r="F32" s="16"/>
      <c r="G32" s="16"/>
      <c r="H32" s="16"/>
      <c r="I32" s="16"/>
      <c r="J32" s="16"/>
    </row>
  </sheetData>
  <mergeCells count="57">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J24:J25"/>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O8" sqref="O8"/>
    </sheetView>
  </sheetViews>
  <sheetFormatPr defaultColWidth="9" defaultRowHeight="13.5"/>
  <cols>
    <col min="1" max="1" width="9.875" style="1" customWidth="1"/>
    <col min="2" max="2" width="13.625" style="1" customWidth="1"/>
    <col min="3" max="5" width="9.375" style="1"/>
    <col min="6" max="9" width="9" style="1"/>
    <col min="10" max="10" width="9.5" style="1" customWidth="1"/>
    <col min="11"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17" t="s">
        <v>1026</v>
      </c>
      <c r="J2" s="17"/>
    </row>
    <row r="3" s="1" customFormat="1" ht="24" spans="1:10">
      <c r="A3" s="18" t="s">
        <v>2</v>
      </c>
      <c r="B3" s="18"/>
      <c r="C3" s="18"/>
      <c r="D3" s="19"/>
      <c r="E3" s="2"/>
      <c r="F3" s="2"/>
      <c r="G3" s="2"/>
      <c r="H3" s="2"/>
      <c r="I3" s="17" t="s">
        <v>643</v>
      </c>
      <c r="J3" s="17"/>
    </row>
    <row r="4" s="1" customFormat="1" ht="31" customHeight="1" spans="1:10">
      <c r="A4" s="4" t="s">
        <v>644</v>
      </c>
      <c r="B4" s="4" t="s">
        <v>1027</v>
      </c>
      <c r="C4" s="4"/>
      <c r="D4" s="4"/>
      <c r="E4" s="4"/>
      <c r="F4" s="4"/>
      <c r="G4" s="4"/>
      <c r="H4" s="4"/>
      <c r="I4" s="4"/>
      <c r="J4" s="4"/>
    </row>
    <row r="5" s="1" customFormat="1" ht="15" customHeight="1" spans="1:10">
      <c r="A5" s="4" t="s">
        <v>646</v>
      </c>
      <c r="B5" s="5" t="s">
        <v>566</v>
      </c>
      <c r="C5" s="5"/>
      <c r="D5" s="5"/>
      <c r="E5" s="6" t="s">
        <v>892</v>
      </c>
      <c r="F5" s="4" t="s">
        <v>566</v>
      </c>
      <c r="G5" s="4"/>
      <c r="H5" s="4"/>
      <c r="I5" s="4"/>
      <c r="J5" s="4"/>
    </row>
    <row r="6" s="1" customFormat="1" ht="24" customHeight="1" spans="1:10">
      <c r="A6" s="4"/>
      <c r="B6" s="5"/>
      <c r="C6" s="5"/>
      <c r="D6" s="5"/>
      <c r="E6" s="6"/>
      <c r="F6" s="4"/>
      <c r="G6" s="4"/>
      <c r="H6" s="4"/>
      <c r="I6" s="4"/>
      <c r="J6" s="4"/>
    </row>
    <row r="7" s="1" customFormat="1" ht="15" customHeight="1" spans="1:10">
      <c r="A7" s="4" t="s">
        <v>648</v>
      </c>
      <c r="B7" s="4"/>
      <c r="C7" s="6" t="s">
        <v>953</v>
      </c>
      <c r="D7" s="6" t="s">
        <v>894</v>
      </c>
      <c r="E7" s="6" t="s">
        <v>940</v>
      </c>
      <c r="F7" s="4" t="s">
        <v>652</v>
      </c>
      <c r="G7" s="4"/>
      <c r="H7" s="4" t="s">
        <v>653</v>
      </c>
      <c r="I7" s="4" t="s">
        <v>654</v>
      </c>
      <c r="J7" s="4"/>
    </row>
    <row r="8" s="1" customFormat="1" ht="20" customHeight="1" spans="1:10">
      <c r="A8" s="4"/>
      <c r="B8" s="4"/>
      <c r="C8" s="6"/>
      <c r="D8" s="6"/>
      <c r="E8" s="6"/>
      <c r="F8" s="4"/>
      <c r="G8" s="4"/>
      <c r="H8" s="4"/>
      <c r="I8" s="4"/>
      <c r="J8" s="4"/>
    </row>
    <row r="9" s="1" customFormat="1" ht="27" customHeight="1" spans="1:10">
      <c r="A9" s="4"/>
      <c r="B9" s="4" t="s">
        <v>579</v>
      </c>
      <c r="C9" s="7">
        <v>0.353573</v>
      </c>
      <c r="D9" s="7">
        <v>0.353573</v>
      </c>
      <c r="E9" s="7">
        <v>0.353573</v>
      </c>
      <c r="F9" s="4">
        <v>10</v>
      </c>
      <c r="G9" s="4"/>
      <c r="H9" s="12">
        <v>1</v>
      </c>
      <c r="I9" s="4">
        <v>10</v>
      </c>
      <c r="J9" s="4"/>
    </row>
    <row r="10" s="1" customFormat="1" ht="15" customHeight="1" spans="1:10">
      <c r="A10" s="4"/>
      <c r="B10" s="9" t="s">
        <v>580</v>
      </c>
      <c r="C10" s="7"/>
      <c r="D10" s="7"/>
      <c r="E10" s="7"/>
      <c r="F10" s="4" t="s">
        <v>485</v>
      </c>
      <c r="G10" s="4"/>
      <c r="H10" s="4" t="s">
        <v>485</v>
      </c>
      <c r="I10" s="4" t="s">
        <v>485</v>
      </c>
      <c r="J10" s="4"/>
    </row>
    <row r="11" s="1" customFormat="1" ht="14.25" spans="1:10">
      <c r="A11" s="4"/>
      <c r="B11" s="11" t="s">
        <v>581</v>
      </c>
      <c r="C11" s="7"/>
      <c r="D11" s="7"/>
      <c r="E11" s="7"/>
      <c r="F11" s="4"/>
      <c r="G11" s="4"/>
      <c r="H11" s="4"/>
      <c r="I11" s="4"/>
      <c r="J11" s="4"/>
    </row>
    <row r="12" s="1" customFormat="1" ht="27" customHeight="1" spans="1:10">
      <c r="A12" s="4"/>
      <c r="B12" s="11" t="s">
        <v>582</v>
      </c>
      <c r="C12" s="7">
        <v>0.353573</v>
      </c>
      <c r="D12" s="7">
        <v>0.353573</v>
      </c>
      <c r="E12" s="7">
        <v>0.353573</v>
      </c>
      <c r="F12" s="4" t="s">
        <v>485</v>
      </c>
      <c r="G12" s="4"/>
      <c r="H12" s="4" t="s">
        <v>485</v>
      </c>
      <c r="I12" s="4" t="s">
        <v>485</v>
      </c>
      <c r="J12" s="4"/>
    </row>
    <row r="13" s="1" customFormat="1" ht="27" customHeight="1" spans="1:10">
      <c r="A13" s="4"/>
      <c r="B13" s="5" t="s">
        <v>697</v>
      </c>
      <c r="C13" s="4"/>
      <c r="D13" s="4"/>
      <c r="E13" s="9"/>
      <c r="F13" s="4" t="s">
        <v>485</v>
      </c>
      <c r="G13" s="4"/>
      <c r="H13" s="4" t="s">
        <v>485</v>
      </c>
      <c r="I13" s="4" t="s">
        <v>485</v>
      </c>
      <c r="J13" s="4"/>
    </row>
    <row r="14" s="1" customFormat="1" ht="18" customHeight="1" spans="1:10">
      <c r="A14" s="4" t="s">
        <v>656</v>
      </c>
      <c r="B14" s="4"/>
      <c r="C14" s="4"/>
      <c r="D14" s="4"/>
      <c r="E14" s="4"/>
      <c r="F14" s="4"/>
      <c r="G14" s="4" t="s">
        <v>657</v>
      </c>
      <c r="H14" s="4"/>
      <c r="I14" s="4"/>
      <c r="J14" s="4"/>
    </row>
    <row r="15" s="1" customFormat="1" ht="80" customHeight="1" spans="1:10">
      <c r="A15" s="4" t="s">
        <v>658</v>
      </c>
      <c r="B15" s="4" t="s">
        <v>1028</v>
      </c>
      <c r="C15" s="4"/>
      <c r="D15" s="4"/>
      <c r="E15" s="4"/>
      <c r="F15" s="4"/>
      <c r="G15" s="4" t="s">
        <v>1029</v>
      </c>
      <c r="H15" s="4"/>
      <c r="I15" s="4"/>
      <c r="J15" s="4"/>
    </row>
    <row r="16" s="1" customFormat="1" ht="28" customHeight="1" spans="1:10">
      <c r="A16" s="4" t="s">
        <v>588</v>
      </c>
      <c r="B16" s="4"/>
      <c r="C16" s="4"/>
      <c r="D16" s="4" t="s">
        <v>661</v>
      </c>
      <c r="E16" s="4"/>
      <c r="F16" s="4"/>
      <c r="G16" s="4" t="s">
        <v>662</v>
      </c>
      <c r="H16" s="4"/>
      <c r="I16" s="4"/>
      <c r="J16" s="4"/>
    </row>
    <row r="17" s="1" customFormat="1" ht="24.75" customHeight="1" spans="1:10">
      <c r="A17" s="4" t="s">
        <v>594</v>
      </c>
      <c r="B17" s="4" t="s">
        <v>595</v>
      </c>
      <c r="C17" s="6" t="s">
        <v>995</v>
      </c>
      <c r="D17" s="6" t="s">
        <v>740</v>
      </c>
      <c r="E17" s="4" t="s">
        <v>590</v>
      </c>
      <c r="F17" s="6" t="s">
        <v>741</v>
      </c>
      <c r="G17" s="6" t="s">
        <v>928</v>
      </c>
      <c r="H17" s="4" t="s">
        <v>652</v>
      </c>
      <c r="I17" s="4" t="s">
        <v>654</v>
      </c>
      <c r="J17" s="4" t="s">
        <v>593</v>
      </c>
    </row>
    <row r="18" s="1" customFormat="1" ht="27" customHeight="1" spans="1:10">
      <c r="A18" s="4"/>
      <c r="B18" s="4"/>
      <c r="C18" s="6"/>
      <c r="D18" s="6"/>
      <c r="E18" s="4"/>
      <c r="F18" s="6"/>
      <c r="G18" s="6"/>
      <c r="H18" s="4"/>
      <c r="I18" s="4"/>
      <c r="J18" s="4"/>
    </row>
    <row r="19" s="1" customFormat="1" ht="42" customHeight="1" spans="1:10">
      <c r="A19" s="4" t="s">
        <v>666</v>
      </c>
      <c r="B19" s="4" t="s">
        <v>598</v>
      </c>
      <c r="C19" s="5" t="s">
        <v>1030</v>
      </c>
      <c r="D19" s="4" t="s">
        <v>620</v>
      </c>
      <c r="E19" s="4">
        <v>3</v>
      </c>
      <c r="F19" s="4" t="s">
        <v>1031</v>
      </c>
      <c r="G19" s="4">
        <v>3</v>
      </c>
      <c r="H19" s="4">
        <v>50</v>
      </c>
      <c r="I19" s="4">
        <v>50</v>
      </c>
      <c r="J19" s="4"/>
    </row>
    <row r="20" s="1" customFormat="1" ht="42" customHeight="1" spans="1:10">
      <c r="A20" s="4" t="s">
        <v>677</v>
      </c>
      <c r="B20" s="4" t="s">
        <v>626</v>
      </c>
      <c r="C20" s="5" t="s">
        <v>1032</v>
      </c>
      <c r="D20" s="4" t="s">
        <v>668</v>
      </c>
      <c r="E20" s="4">
        <v>100</v>
      </c>
      <c r="F20" s="4" t="s">
        <v>613</v>
      </c>
      <c r="G20" s="4">
        <v>100</v>
      </c>
      <c r="H20" s="4">
        <v>30</v>
      </c>
      <c r="I20" s="4">
        <v>30</v>
      </c>
      <c r="J20" s="4"/>
    </row>
    <row r="21" s="1" customFormat="1" ht="42" customHeight="1" spans="1:10">
      <c r="A21" s="4" t="s">
        <v>632</v>
      </c>
      <c r="B21" s="20" t="s">
        <v>633</v>
      </c>
      <c r="C21" s="5" t="s">
        <v>1033</v>
      </c>
      <c r="D21" s="20" t="s">
        <v>620</v>
      </c>
      <c r="E21" s="4">
        <v>80</v>
      </c>
      <c r="F21" s="4" t="s">
        <v>613</v>
      </c>
      <c r="G21" s="4">
        <v>80</v>
      </c>
      <c r="H21" s="4">
        <v>10</v>
      </c>
      <c r="I21" s="4">
        <v>10</v>
      </c>
      <c r="J21" s="4"/>
    </row>
    <row r="22" s="1" customFormat="1" ht="42" customHeight="1" spans="1:10">
      <c r="A22" s="4"/>
      <c r="B22" s="21"/>
      <c r="C22" s="5"/>
      <c r="D22" s="21"/>
      <c r="E22" s="4"/>
      <c r="F22" s="4"/>
      <c r="G22" s="4"/>
      <c r="H22" s="4"/>
      <c r="I22" s="4"/>
      <c r="J22" s="4"/>
    </row>
    <row r="23" s="1" customFormat="1" ht="26" customHeight="1" spans="1:10">
      <c r="A23" s="4" t="s">
        <v>686</v>
      </c>
      <c r="B23" s="4"/>
      <c r="C23" s="15" t="s">
        <v>560</v>
      </c>
      <c r="D23" s="15"/>
      <c r="E23" s="15"/>
      <c r="F23" s="15"/>
      <c r="G23" s="15"/>
      <c r="H23" s="15"/>
      <c r="I23" s="15"/>
      <c r="J23" s="15"/>
    </row>
    <row r="24" s="1" customFormat="1" ht="24" customHeight="1" spans="1:10">
      <c r="A24" s="4" t="s">
        <v>687</v>
      </c>
      <c r="B24" s="4">
        <v>100</v>
      </c>
      <c r="C24" s="4"/>
      <c r="D24" s="4"/>
      <c r="E24" s="4"/>
      <c r="F24" s="4"/>
      <c r="G24" s="4"/>
      <c r="H24" s="4"/>
      <c r="I24" s="4">
        <v>100</v>
      </c>
      <c r="J24" s="4" t="s">
        <v>766</v>
      </c>
    </row>
    <row r="25" s="1" customFormat="1" spans="1:10">
      <c r="A25" s="16" t="s">
        <v>689</v>
      </c>
      <c r="B25" s="16"/>
      <c r="C25" s="16"/>
      <c r="D25" s="16"/>
      <c r="E25" s="16"/>
      <c r="F25" s="16"/>
      <c r="G25" s="16"/>
      <c r="H25" s="16"/>
      <c r="I25" s="16"/>
      <c r="J25" s="16"/>
    </row>
    <row r="26" s="1" customFormat="1" spans="1:10">
      <c r="A26" s="16" t="s">
        <v>690</v>
      </c>
      <c r="B26" s="16"/>
      <c r="C26" s="16"/>
      <c r="D26" s="16"/>
      <c r="E26" s="16"/>
      <c r="F26" s="16"/>
      <c r="G26" s="16"/>
      <c r="H26" s="16"/>
      <c r="I26" s="16"/>
      <c r="J26" s="16"/>
    </row>
    <row r="27" s="1" customFormat="1" spans="1:10">
      <c r="A27" s="16" t="s">
        <v>691</v>
      </c>
      <c r="B27" s="16"/>
      <c r="C27" s="16"/>
      <c r="D27" s="16"/>
      <c r="E27" s="16"/>
      <c r="F27" s="16"/>
      <c r="G27" s="16"/>
      <c r="H27" s="16"/>
      <c r="I27" s="16"/>
      <c r="J27" s="16"/>
    </row>
    <row r="28" s="1" customFormat="1" spans="1:10">
      <c r="A28" s="16" t="s">
        <v>692</v>
      </c>
      <c r="B28" s="16"/>
      <c r="C28" s="16"/>
      <c r="D28" s="16"/>
      <c r="E28" s="16"/>
      <c r="F28" s="16"/>
      <c r="G28" s="16"/>
      <c r="H28" s="16"/>
      <c r="I28" s="16"/>
      <c r="J28" s="16"/>
    </row>
    <row r="29" s="1" customFormat="1" spans="1:10">
      <c r="A29" s="16" t="s">
        <v>693</v>
      </c>
      <c r="B29" s="16"/>
      <c r="C29" s="16"/>
      <c r="D29" s="16"/>
      <c r="E29" s="16"/>
      <c r="F29" s="16"/>
      <c r="G29" s="16"/>
      <c r="H29" s="16"/>
      <c r="I29" s="16"/>
      <c r="J29" s="16"/>
    </row>
  </sheetData>
  <mergeCells count="63">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3:B23"/>
    <mergeCell ref="C23:J23"/>
    <mergeCell ref="B24:H24"/>
    <mergeCell ref="A25:J25"/>
    <mergeCell ref="A26:J26"/>
    <mergeCell ref="A27:J27"/>
    <mergeCell ref="A28:J28"/>
    <mergeCell ref="A29:J29"/>
    <mergeCell ref="A5:A6"/>
    <mergeCell ref="A7:A13"/>
    <mergeCell ref="A17:A18"/>
    <mergeCell ref="A21:A22"/>
    <mergeCell ref="B7:B8"/>
    <mergeCell ref="B17:B18"/>
    <mergeCell ref="B21:B22"/>
    <mergeCell ref="C7:C8"/>
    <mergeCell ref="C10:C11"/>
    <mergeCell ref="C17:C18"/>
    <mergeCell ref="C21:C22"/>
    <mergeCell ref="D7:D8"/>
    <mergeCell ref="D10:D11"/>
    <mergeCell ref="D17:D18"/>
    <mergeCell ref="D21:D22"/>
    <mergeCell ref="E5:E6"/>
    <mergeCell ref="E7:E8"/>
    <mergeCell ref="E10:E11"/>
    <mergeCell ref="E17:E18"/>
    <mergeCell ref="E21:E22"/>
    <mergeCell ref="F17:F18"/>
    <mergeCell ref="F21:F22"/>
    <mergeCell ref="G17:G18"/>
    <mergeCell ref="G21:G22"/>
    <mergeCell ref="H7:H8"/>
    <mergeCell ref="H10:H11"/>
    <mergeCell ref="H17:H18"/>
    <mergeCell ref="H21:H22"/>
    <mergeCell ref="I17:I18"/>
    <mergeCell ref="I21:I22"/>
    <mergeCell ref="J17:J18"/>
    <mergeCell ref="J21:J22"/>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P13" sqref="P13"/>
    </sheetView>
  </sheetViews>
  <sheetFormatPr defaultColWidth="9" defaultRowHeight="13.5"/>
  <cols>
    <col min="1" max="1" width="9" style="1"/>
    <col min="2" max="2" width="14.875" style="1" customWidth="1"/>
    <col min="3" max="3" width="19" style="1" customWidth="1"/>
    <col min="4" max="4" width="12.75" style="1" customWidth="1"/>
    <col min="5" max="5" width="15.125" style="1" customWidth="1"/>
    <col min="6" max="6" width="9" style="1"/>
    <col min="7" max="7" width="12" style="1" customWidth="1"/>
    <col min="8" max="16384" width="9" style="1"/>
  </cols>
  <sheetData>
    <row r="1" s="1" customFormat="1" ht="24" spans="1:10">
      <c r="A1" s="2" t="s">
        <v>641</v>
      </c>
      <c r="B1" s="2"/>
      <c r="C1" s="2"/>
      <c r="D1" s="2"/>
      <c r="E1" s="2"/>
      <c r="F1" s="2"/>
      <c r="G1" s="2"/>
      <c r="H1" s="2"/>
      <c r="I1" s="2"/>
      <c r="J1" s="2"/>
    </row>
    <row r="2" s="1" customFormat="1" ht="24" spans="1:10">
      <c r="A2" s="2"/>
      <c r="B2" s="2"/>
      <c r="C2" s="2"/>
      <c r="D2" s="2"/>
      <c r="E2" s="2"/>
      <c r="F2" s="2"/>
      <c r="G2" s="2"/>
      <c r="H2" s="2"/>
      <c r="I2" s="17" t="s">
        <v>1034</v>
      </c>
      <c r="J2" s="17"/>
    </row>
    <row r="3" s="1" customFormat="1" ht="24" spans="1:10">
      <c r="A3" s="3" t="s">
        <v>2</v>
      </c>
      <c r="B3" s="3"/>
      <c r="C3" s="3"/>
      <c r="D3" s="3"/>
      <c r="E3" s="2"/>
      <c r="F3" s="2"/>
      <c r="G3" s="2"/>
      <c r="H3" s="2"/>
      <c r="I3" s="17" t="s">
        <v>643</v>
      </c>
      <c r="J3" s="17"/>
    </row>
    <row r="4" s="1" customFormat="1" ht="30" customHeight="1" spans="1:10">
      <c r="A4" s="4" t="s">
        <v>644</v>
      </c>
      <c r="B4" s="4" t="s">
        <v>1035</v>
      </c>
      <c r="C4" s="4"/>
      <c r="D4" s="4"/>
      <c r="E4" s="4"/>
      <c r="F4" s="4"/>
      <c r="G4" s="4"/>
      <c r="H4" s="4"/>
      <c r="I4" s="4"/>
      <c r="J4" s="4"/>
    </row>
    <row r="5" s="1" customFormat="1" ht="15" customHeight="1" spans="1:10">
      <c r="A5" s="4" t="s">
        <v>646</v>
      </c>
      <c r="B5" s="5" t="s">
        <v>566</v>
      </c>
      <c r="C5" s="5"/>
      <c r="D5" s="5"/>
      <c r="E5" s="6" t="s">
        <v>769</v>
      </c>
      <c r="F5" s="4" t="s">
        <v>1036</v>
      </c>
      <c r="G5" s="4"/>
      <c r="H5" s="4"/>
      <c r="I5" s="4"/>
      <c r="J5" s="4"/>
    </row>
    <row r="6" s="1" customFormat="1" spans="1:10">
      <c r="A6" s="4"/>
      <c r="B6" s="5"/>
      <c r="C6" s="5"/>
      <c r="D6" s="5"/>
      <c r="E6" s="6"/>
      <c r="F6" s="4"/>
      <c r="G6" s="4"/>
      <c r="H6" s="4"/>
      <c r="I6" s="4"/>
      <c r="J6" s="4"/>
    </row>
    <row r="7" s="1" customFormat="1" ht="15" customHeight="1" spans="1:10">
      <c r="A7" s="4" t="s">
        <v>648</v>
      </c>
      <c r="B7" s="4"/>
      <c r="C7" s="6" t="s">
        <v>770</v>
      </c>
      <c r="D7" s="6" t="s">
        <v>650</v>
      </c>
      <c r="E7" s="6" t="s">
        <v>772</v>
      </c>
      <c r="F7" s="4" t="s">
        <v>652</v>
      </c>
      <c r="G7" s="4"/>
      <c r="H7" s="4" t="s">
        <v>653</v>
      </c>
      <c r="I7" s="4" t="s">
        <v>654</v>
      </c>
      <c r="J7" s="4"/>
    </row>
    <row r="8" s="1" customFormat="1" spans="1:10">
      <c r="A8" s="4"/>
      <c r="B8" s="4"/>
      <c r="C8" s="6"/>
      <c r="D8" s="6"/>
      <c r="E8" s="6"/>
      <c r="F8" s="4"/>
      <c r="G8" s="4"/>
      <c r="H8" s="4"/>
      <c r="I8" s="4"/>
      <c r="J8" s="4"/>
    </row>
    <row r="9" s="1" customFormat="1" ht="27" customHeight="1" spans="1:10">
      <c r="A9" s="4"/>
      <c r="B9" s="4" t="s">
        <v>579</v>
      </c>
      <c r="C9" s="7">
        <v>18.063724</v>
      </c>
      <c r="D9" s="7">
        <v>18.063724</v>
      </c>
      <c r="E9" s="7">
        <v>18.063724</v>
      </c>
      <c r="F9" s="4">
        <v>10</v>
      </c>
      <c r="G9" s="4"/>
      <c r="H9" s="8">
        <v>1</v>
      </c>
      <c r="I9" s="4">
        <v>10</v>
      </c>
      <c r="J9" s="4"/>
    </row>
    <row r="10" s="1" customFormat="1" ht="15" customHeight="1" spans="1:10">
      <c r="A10" s="4"/>
      <c r="B10" s="9" t="s">
        <v>580</v>
      </c>
      <c r="C10" s="7"/>
      <c r="D10" s="7"/>
      <c r="E10" s="10"/>
      <c r="F10" s="4" t="s">
        <v>485</v>
      </c>
      <c r="G10" s="4"/>
      <c r="H10" s="4" t="s">
        <v>485</v>
      </c>
      <c r="I10" s="4" t="s">
        <v>485</v>
      </c>
      <c r="J10" s="4"/>
    </row>
    <row r="11" s="1" customFormat="1" ht="14.25" spans="1:10">
      <c r="A11" s="4"/>
      <c r="B11" s="11" t="s">
        <v>581</v>
      </c>
      <c r="C11" s="7"/>
      <c r="D11" s="7"/>
      <c r="E11" s="10"/>
      <c r="F11" s="4"/>
      <c r="G11" s="4"/>
      <c r="H11" s="4"/>
      <c r="I11" s="4"/>
      <c r="J11" s="4"/>
    </row>
    <row r="12" s="1" customFormat="1" ht="27" customHeight="1" spans="1:10">
      <c r="A12" s="4"/>
      <c r="B12" s="11" t="s">
        <v>582</v>
      </c>
      <c r="C12" s="7"/>
      <c r="D12" s="10"/>
      <c r="E12" s="10"/>
      <c r="F12" s="4" t="s">
        <v>485</v>
      </c>
      <c r="G12" s="4"/>
      <c r="H12" s="4" t="s">
        <v>485</v>
      </c>
      <c r="I12" s="4" t="s">
        <v>485</v>
      </c>
      <c r="J12" s="4"/>
    </row>
    <row r="13" s="1" customFormat="1" ht="27" customHeight="1" spans="1:10">
      <c r="A13" s="4"/>
      <c r="B13" s="11" t="s">
        <v>697</v>
      </c>
      <c r="C13" s="7">
        <v>18.063724</v>
      </c>
      <c r="D13" s="7">
        <v>18.063724</v>
      </c>
      <c r="E13" s="7">
        <v>18.063724</v>
      </c>
      <c r="F13" s="4" t="s">
        <v>485</v>
      </c>
      <c r="G13" s="4"/>
      <c r="H13" s="4" t="s">
        <v>485</v>
      </c>
      <c r="I13" s="4" t="s">
        <v>485</v>
      </c>
      <c r="J13" s="4"/>
    </row>
    <row r="14" s="1" customFormat="1" ht="35" customHeight="1" spans="1:10">
      <c r="A14" s="4" t="s">
        <v>656</v>
      </c>
      <c r="B14" s="4"/>
      <c r="C14" s="4"/>
      <c r="D14" s="4"/>
      <c r="E14" s="4"/>
      <c r="F14" s="4"/>
      <c r="G14" s="4" t="s">
        <v>657</v>
      </c>
      <c r="H14" s="4"/>
      <c r="I14" s="4"/>
      <c r="J14" s="4"/>
    </row>
    <row r="15" s="1" customFormat="1" ht="51.6" customHeight="1" spans="1:10">
      <c r="A15" s="4" t="s">
        <v>658</v>
      </c>
      <c r="B15" s="4" t="s">
        <v>1037</v>
      </c>
      <c r="C15" s="4"/>
      <c r="D15" s="4"/>
      <c r="E15" s="4"/>
      <c r="F15" s="4"/>
      <c r="G15" s="4" t="s">
        <v>1038</v>
      </c>
      <c r="H15" s="4"/>
      <c r="I15" s="4"/>
      <c r="J15" s="4"/>
    </row>
    <row r="16" s="1" customFormat="1" ht="36" customHeight="1" spans="1:10">
      <c r="A16" s="4" t="s">
        <v>588</v>
      </c>
      <c r="B16" s="4"/>
      <c r="C16" s="4"/>
      <c r="D16" s="4" t="s">
        <v>661</v>
      </c>
      <c r="E16" s="4"/>
      <c r="F16" s="4"/>
      <c r="G16" s="4" t="s">
        <v>662</v>
      </c>
      <c r="H16" s="4"/>
      <c r="I16" s="4"/>
      <c r="J16" s="4"/>
    </row>
    <row r="17" s="1" customFormat="1" ht="24.75" customHeight="1" spans="1:10">
      <c r="A17" s="4" t="s">
        <v>594</v>
      </c>
      <c r="B17" s="4" t="s">
        <v>595</v>
      </c>
      <c r="C17" s="6" t="s">
        <v>1039</v>
      </c>
      <c r="D17" s="6" t="s">
        <v>1040</v>
      </c>
      <c r="E17" s="4" t="s">
        <v>590</v>
      </c>
      <c r="F17" s="6" t="s">
        <v>741</v>
      </c>
      <c r="G17" s="6" t="s">
        <v>776</v>
      </c>
      <c r="H17" s="4" t="s">
        <v>652</v>
      </c>
      <c r="I17" s="4" t="s">
        <v>654</v>
      </c>
      <c r="J17" s="4" t="s">
        <v>593</v>
      </c>
    </row>
    <row r="18" s="1" customFormat="1" ht="30" customHeight="1" spans="1:10">
      <c r="A18" s="4"/>
      <c r="B18" s="4"/>
      <c r="C18" s="6"/>
      <c r="D18" s="6"/>
      <c r="E18" s="4"/>
      <c r="F18" s="6"/>
      <c r="G18" s="6"/>
      <c r="H18" s="4"/>
      <c r="I18" s="4"/>
      <c r="J18" s="4"/>
    </row>
    <row r="19" s="1" customFormat="1" ht="37.8" customHeight="1" spans="1:10">
      <c r="A19" s="4" t="s">
        <v>666</v>
      </c>
      <c r="B19" s="4" t="s">
        <v>598</v>
      </c>
      <c r="C19" s="5" t="s">
        <v>1041</v>
      </c>
      <c r="D19" s="4" t="s">
        <v>668</v>
      </c>
      <c r="E19" s="4">
        <v>1</v>
      </c>
      <c r="F19" s="4" t="s">
        <v>127</v>
      </c>
      <c r="G19" s="4" t="s">
        <v>744</v>
      </c>
      <c r="H19" s="4">
        <v>10</v>
      </c>
      <c r="I19" s="4">
        <v>10</v>
      </c>
      <c r="J19" s="4"/>
    </row>
    <row r="20" s="1" customFormat="1" ht="37.8" customHeight="1" spans="1:10">
      <c r="A20" s="4"/>
      <c r="B20" s="4" t="s">
        <v>598</v>
      </c>
      <c r="C20" s="5" t="s">
        <v>1042</v>
      </c>
      <c r="D20" s="4" t="s">
        <v>668</v>
      </c>
      <c r="E20" s="4">
        <v>100</v>
      </c>
      <c r="F20" s="4" t="s">
        <v>613</v>
      </c>
      <c r="G20" s="12">
        <v>1</v>
      </c>
      <c r="H20" s="4">
        <v>10</v>
      </c>
      <c r="I20" s="4">
        <v>10</v>
      </c>
      <c r="J20" s="4"/>
    </row>
    <row r="21" s="1" customFormat="1" ht="30" customHeight="1" spans="1:10">
      <c r="A21" s="4"/>
      <c r="B21" s="4" t="s">
        <v>623</v>
      </c>
      <c r="C21" s="5" t="s">
        <v>1043</v>
      </c>
      <c r="D21" s="4" t="s">
        <v>620</v>
      </c>
      <c r="E21" s="4">
        <v>90</v>
      </c>
      <c r="F21" s="4" t="s">
        <v>613</v>
      </c>
      <c r="G21" s="12">
        <v>0.9</v>
      </c>
      <c r="H21" s="4">
        <v>10</v>
      </c>
      <c r="I21" s="4">
        <v>10</v>
      </c>
      <c r="J21" s="4"/>
    </row>
    <row r="22" s="1" customFormat="1" ht="30" customHeight="1" spans="1:10">
      <c r="A22" s="4"/>
      <c r="B22" s="4"/>
      <c r="C22" s="5" t="s">
        <v>1044</v>
      </c>
      <c r="D22" s="4" t="s">
        <v>620</v>
      </c>
      <c r="E22" s="4">
        <v>90</v>
      </c>
      <c r="F22" s="4" t="s">
        <v>613</v>
      </c>
      <c r="G22" s="12">
        <v>0.9</v>
      </c>
      <c r="H22" s="4">
        <v>10</v>
      </c>
      <c r="I22" s="4">
        <v>10</v>
      </c>
      <c r="J22" s="4"/>
    </row>
    <row r="23" s="1" customFormat="1" ht="30" customHeight="1" spans="1:10">
      <c r="A23" s="4"/>
      <c r="B23" s="4" t="s">
        <v>614</v>
      </c>
      <c r="C23" s="5" t="s">
        <v>1045</v>
      </c>
      <c r="D23" s="4" t="s">
        <v>668</v>
      </c>
      <c r="E23" s="4">
        <v>100</v>
      </c>
      <c r="F23" s="4" t="s">
        <v>613</v>
      </c>
      <c r="G23" s="12">
        <v>1</v>
      </c>
      <c r="H23" s="4">
        <v>10</v>
      </c>
      <c r="I23" s="4">
        <v>10</v>
      </c>
      <c r="J23" s="4"/>
    </row>
    <row r="24" s="1" customFormat="1" ht="48" customHeight="1" spans="1:10">
      <c r="A24" s="4" t="s">
        <v>677</v>
      </c>
      <c r="B24" s="4" t="s">
        <v>626</v>
      </c>
      <c r="C24" s="5" t="s">
        <v>1003</v>
      </c>
      <c r="D24" s="4" t="s">
        <v>620</v>
      </c>
      <c r="E24" s="4">
        <v>90</v>
      </c>
      <c r="F24" s="4" t="s">
        <v>613</v>
      </c>
      <c r="G24" s="12">
        <v>0.9</v>
      </c>
      <c r="H24" s="13">
        <v>30</v>
      </c>
      <c r="I24" s="4">
        <v>30</v>
      </c>
      <c r="J24" s="4"/>
    </row>
    <row r="25" s="1" customFormat="1" ht="43" customHeight="1" spans="1:10">
      <c r="A25" s="4" t="s">
        <v>632</v>
      </c>
      <c r="B25" s="4" t="s">
        <v>785</v>
      </c>
      <c r="C25" s="14" t="s">
        <v>1046</v>
      </c>
      <c r="D25" s="4" t="s">
        <v>620</v>
      </c>
      <c r="E25" s="4">
        <v>90</v>
      </c>
      <c r="F25" s="4" t="s">
        <v>613</v>
      </c>
      <c r="G25" s="12">
        <v>0.9</v>
      </c>
      <c r="H25" s="4">
        <v>10</v>
      </c>
      <c r="I25" s="4">
        <v>10</v>
      </c>
      <c r="J25" s="4"/>
    </row>
    <row r="26" s="1" customFormat="1" ht="23" customHeight="1" spans="1:10">
      <c r="A26" s="4" t="s">
        <v>686</v>
      </c>
      <c r="B26" s="4"/>
      <c r="C26" s="15" t="s">
        <v>560</v>
      </c>
      <c r="D26" s="15"/>
      <c r="E26" s="15"/>
      <c r="F26" s="15"/>
      <c r="G26" s="15"/>
      <c r="H26" s="15"/>
      <c r="I26" s="15"/>
      <c r="J26" s="15"/>
    </row>
    <row r="27" s="1" customFormat="1" ht="24" customHeight="1" spans="1:10">
      <c r="A27" s="4" t="s">
        <v>687</v>
      </c>
      <c r="B27" s="4">
        <v>100</v>
      </c>
      <c r="C27" s="4"/>
      <c r="D27" s="4"/>
      <c r="E27" s="4"/>
      <c r="F27" s="4"/>
      <c r="G27" s="4"/>
      <c r="H27" s="4"/>
      <c r="I27" s="4">
        <v>100</v>
      </c>
      <c r="J27" s="4" t="s">
        <v>766</v>
      </c>
    </row>
    <row r="28" s="1" customFormat="1" spans="1:10">
      <c r="A28" s="16" t="s">
        <v>689</v>
      </c>
      <c r="B28" s="16"/>
      <c r="C28" s="16"/>
      <c r="D28" s="16"/>
      <c r="E28" s="16"/>
      <c r="F28" s="16"/>
      <c r="G28" s="16"/>
      <c r="H28" s="16"/>
      <c r="I28" s="16"/>
      <c r="J28" s="16"/>
    </row>
    <row r="29" s="1" customFormat="1" spans="1:10">
      <c r="A29" s="16" t="s">
        <v>690</v>
      </c>
      <c r="B29" s="16"/>
      <c r="C29" s="16"/>
      <c r="D29" s="16"/>
      <c r="E29" s="16"/>
      <c r="F29" s="16"/>
      <c r="G29" s="16"/>
      <c r="H29" s="16"/>
      <c r="I29" s="16"/>
      <c r="J29" s="16"/>
    </row>
    <row r="30" s="1" customFormat="1" spans="1:10">
      <c r="A30" s="16" t="s">
        <v>691</v>
      </c>
      <c r="B30" s="16"/>
      <c r="C30" s="16"/>
      <c r="D30" s="16"/>
      <c r="E30" s="16"/>
      <c r="F30" s="16"/>
      <c r="G30" s="16"/>
      <c r="H30" s="16"/>
      <c r="I30" s="16"/>
      <c r="J30" s="16"/>
    </row>
    <row r="31" s="1" customFormat="1" spans="1:10">
      <c r="A31" s="16" t="s">
        <v>692</v>
      </c>
      <c r="B31" s="16"/>
      <c r="C31" s="16"/>
      <c r="D31" s="16"/>
      <c r="E31" s="16"/>
      <c r="F31" s="16"/>
      <c r="G31" s="16"/>
      <c r="H31" s="16"/>
      <c r="I31" s="16"/>
      <c r="J31" s="16"/>
    </row>
    <row r="32" s="1" customFormat="1" spans="1:10">
      <c r="A32" s="16" t="s">
        <v>693</v>
      </c>
      <c r="B32" s="16"/>
      <c r="C32" s="16"/>
      <c r="D32" s="16"/>
      <c r="E32" s="16"/>
      <c r="F32" s="16"/>
      <c r="G32" s="16"/>
      <c r="H32" s="16"/>
      <c r="I32" s="16"/>
      <c r="J32" s="16"/>
    </row>
  </sheetData>
  <mergeCells count="56">
    <mergeCell ref="A1:J1"/>
    <mergeCell ref="I2:J2"/>
    <mergeCell ref="A3:D3"/>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3"/>
    <mergeCell ref="B7:B8"/>
    <mergeCell ref="B17:B18"/>
    <mergeCell ref="B21:B22"/>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12" t="s">
        <v>210</v>
      </c>
    </row>
    <row r="2" ht="14.25" spans="9:9">
      <c r="I2" s="211" t="s">
        <v>211</v>
      </c>
    </row>
    <row r="3" ht="14.25" spans="1:9">
      <c r="A3" s="211" t="s">
        <v>2</v>
      </c>
      <c r="I3" s="211" t="s">
        <v>3</v>
      </c>
    </row>
    <row r="4" ht="19.5" customHeight="1" spans="1:9">
      <c r="A4" s="205" t="s">
        <v>212</v>
      </c>
      <c r="B4" s="205"/>
      <c r="C4" s="205"/>
      <c r="D4" s="205" t="s">
        <v>213</v>
      </c>
      <c r="E4" s="205"/>
      <c r="F4" s="205"/>
      <c r="G4" s="205"/>
      <c r="H4" s="205"/>
      <c r="I4" s="205"/>
    </row>
    <row r="5" ht="19.5" customHeight="1" spans="1:9">
      <c r="A5" s="219" t="s">
        <v>214</v>
      </c>
      <c r="B5" s="219" t="s">
        <v>7</v>
      </c>
      <c r="C5" s="219" t="s">
        <v>215</v>
      </c>
      <c r="D5" s="219" t="s">
        <v>216</v>
      </c>
      <c r="E5" s="219" t="s">
        <v>7</v>
      </c>
      <c r="F5" s="205" t="s">
        <v>128</v>
      </c>
      <c r="G5" s="219" t="s">
        <v>217</v>
      </c>
      <c r="H5" s="219" t="s">
        <v>218</v>
      </c>
      <c r="I5" s="219" t="s">
        <v>219</v>
      </c>
    </row>
    <row r="6" ht="19.5" customHeight="1" spans="1:9">
      <c r="A6" s="219"/>
      <c r="B6" s="219"/>
      <c r="C6" s="219"/>
      <c r="D6" s="219"/>
      <c r="E6" s="219"/>
      <c r="F6" s="205" t="s">
        <v>123</v>
      </c>
      <c r="G6" s="219" t="s">
        <v>217</v>
      </c>
      <c r="H6" s="219"/>
      <c r="I6" s="219"/>
    </row>
    <row r="7" ht="19.5" customHeight="1" spans="1:9">
      <c r="A7" s="205" t="s">
        <v>220</v>
      </c>
      <c r="B7" s="205"/>
      <c r="C7" s="205" t="s">
        <v>11</v>
      </c>
      <c r="D7" s="205" t="s">
        <v>220</v>
      </c>
      <c r="E7" s="205"/>
      <c r="F7" s="205" t="s">
        <v>12</v>
      </c>
      <c r="G7" s="205" t="s">
        <v>20</v>
      </c>
      <c r="H7" s="205" t="s">
        <v>24</v>
      </c>
      <c r="I7" s="205" t="s">
        <v>28</v>
      </c>
    </row>
    <row r="8" ht="19.5" customHeight="1" spans="1:9">
      <c r="A8" s="206" t="s">
        <v>221</v>
      </c>
      <c r="B8" s="205" t="s">
        <v>11</v>
      </c>
      <c r="C8" s="207">
        <v>19193660.82</v>
      </c>
      <c r="D8" s="206" t="s">
        <v>14</v>
      </c>
      <c r="E8" s="205" t="s">
        <v>22</v>
      </c>
      <c r="F8" s="207">
        <v>0</v>
      </c>
      <c r="G8" s="207">
        <v>0</v>
      </c>
      <c r="H8" s="207">
        <v>0</v>
      </c>
      <c r="I8" s="207">
        <v>0</v>
      </c>
    </row>
    <row r="9" ht="19.5" customHeight="1" spans="1:9">
      <c r="A9" s="206" t="s">
        <v>222</v>
      </c>
      <c r="B9" s="205" t="s">
        <v>12</v>
      </c>
      <c r="C9" s="207">
        <v>1255223.2</v>
      </c>
      <c r="D9" s="206" t="s">
        <v>17</v>
      </c>
      <c r="E9" s="205" t="s">
        <v>26</v>
      </c>
      <c r="F9" s="207">
        <v>0</v>
      </c>
      <c r="G9" s="207">
        <v>0</v>
      </c>
      <c r="H9" s="207">
        <v>0</v>
      </c>
      <c r="I9" s="207">
        <v>0</v>
      </c>
    </row>
    <row r="10" ht="19.5" customHeight="1" spans="1:9">
      <c r="A10" s="206" t="s">
        <v>223</v>
      </c>
      <c r="B10" s="205" t="s">
        <v>20</v>
      </c>
      <c r="C10" s="207">
        <v>0</v>
      </c>
      <c r="D10" s="206" t="s">
        <v>21</v>
      </c>
      <c r="E10" s="205" t="s">
        <v>30</v>
      </c>
      <c r="F10" s="207">
        <v>0</v>
      </c>
      <c r="G10" s="207">
        <v>0</v>
      </c>
      <c r="H10" s="207">
        <v>0</v>
      </c>
      <c r="I10" s="207">
        <v>0</v>
      </c>
    </row>
    <row r="11" ht="19.5" customHeight="1" spans="1:9">
      <c r="A11" s="206"/>
      <c r="B11" s="205" t="s">
        <v>24</v>
      </c>
      <c r="C11" s="221"/>
      <c r="D11" s="206" t="s">
        <v>25</v>
      </c>
      <c r="E11" s="205" t="s">
        <v>34</v>
      </c>
      <c r="F11" s="207">
        <v>0</v>
      </c>
      <c r="G11" s="207">
        <v>0</v>
      </c>
      <c r="H11" s="207">
        <v>0</v>
      </c>
      <c r="I11" s="207">
        <v>0</v>
      </c>
    </row>
    <row r="12" ht="19.5" customHeight="1" spans="1:9">
      <c r="A12" s="206"/>
      <c r="B12" s="205" t="s">
        <v>28</v>
      </c>
      <c r="C12" s="221"/>
      <c r="D12" s="206" t="s">
        <v>29</v>
      </c>
      <c r="E12" s="205" t="s">
        <v>38</v>
      </c>
      <c r="F12" s="207">
        <v>17189785.76</v>
      </c>
      <c r="G12" s="207">
        <v>17189785.76</v>
      </c>
      <c r="H12" s="207">
        <v>0</v>
      </c>
      <c r="I12" s="207">
        <v>0</v>
      </c>
    </row>
    <row r="13" ht="19.5" customHeight="1" spans="1:9">
      <c r="A13" s="206"/>
      <c r="B13" s="205" t="s">
        <v>32</v>
      </c>
      <c r="C13" s="221"/>
      <c r="D13" s="206" t="s">
        <v>33</v>
      </c>
      <c r="E13" s="205" t="s">
        <v>42</v>
      </c>
      <c r="F13" s="207">
        <v>0</v>
      </c>
      <c r="G13" s="207">
        <v>0</v>
      </c>
      <c r="H13" s="207">
        <v>0</v>
      </c>
      <c r="I13" s="207">
        <v>0</v>
      </c>
    </row>
    <row r="14" ht="19.5" customHeight="1" spans="1:9">
      <c r="A14" s="206"/>
      <c r="B14" s="205" t="s">
        <v>36</v>
      </c>
      <c r="C14" s="221"/>
      <c r="D14" s="206" t="s">
        <v>37</v>
      </c>
      <c r="E14" s="205" t="s">
        <v>45</v>
      </c>
      <c r="F14" s="207">
        <v>0</v>
      </c>
      <c r="G14" s="207">
        <v>0</v>
      </c>
      <c r="H14" s="207">
        <v>0</v>
      </c>
      <c r="I14" s="207">
        <v>0</v>
      </c>
    </row>
    <row r="15" ht="19.5" customHeight="1" spans="1:9">
      <c r="A15" s="206"/>
      <c r="B15" s="205" t="s">
        <v>40</v>
      </c>
      <c r="C15" s="221"/>
      <c r="D15" s="206" t="s">
        <v>41</v>
      </c>
      <c r="E15" s="205" t="s">
        <v>48</v>
      </c>
      <c r="F15" s="207">
        <v>1889985.08</v>
      </c>
      <c r="G15" s="207">
        <v>1889985.08</v>
      </c>
      <c r="H15" s="207">
        <v>0</v>
      </c>
      <c r="I15" s="207">
        <v>0</v>
      </c>
    </row>
    <row r="16" ht="19.5" customHeight="1" spans="1:9">
      <c r="A16" s="206"/>
      <c r="B16" s="205" t="s">
        <v>43</v>
      </c>
      <c r="C16" s="221"/>
      <c r="D16" s="206" t="s">
        <v>44</v>
      </c>
      <c r="E16" s="205" t="s">
        <v>51</v>
      </c>
      <c r="F16" s="207">
        <v>284593.83</v>
      </c>
      <c r="G16" s="207">
        <v>284593.83</v>
      </c>
      <c r="H16" s="207">
        <v>0</v>
      </c>
      <c r="I16" s="207">
        <v>0</v>
      </c>
    </row>
    <row r="17" ht="19.5" customHeight="1" spans="1:9">
      <c r="A17" s="206"/>
      <c r="B17" s="205" t="s">
        <v>46</v>
      </c>
      <c r="C17" s="221"/>
      <c r="D17" s="206" t="s">
        <v>47</v>
      </c>
      <c r="E17" s="205" t="s">
        <v>54</v>
      </c>
      <c r="F17" s="207">
        <v>0</v>
      </c>
      <c r="G17" s="207">
        <v>0</v>
      </c>
      <c r="H17" s="207">
        <v>0</v>
      </c>
      <c r="I17" s="207">
        <v>0</v>
      </c>
    </row>
    <row r="18" ht="19.5" customHeight="1" spans="1:9">
      <c r="A18" s="206"/>
      <c r="B18" s="205" t="s">
        <v>49</v>
      </c>
      <c r="C18" s="221"/>
      <c r="D18" s="206" t="s">
        <v>50</v>
      </c>
      <c r="E18" s="205" t="s">
        <v>57</v>
      </c>
      <c r="F18" s="207">
        <v>0</v>
      </c>
      <c r="G18" s="207">
        <v>0</v>
      </c>
      <c r="H18" s="207">
        <v>0</v>
      </c>
      <c r="I18" s="207">
        <v>0</v>
      </c>
    </row>
    <row r="19" ht="19.5" customHeight="1" spans="1:9">
      <c r="A19" s="206"/>
      <c r="B19" s="205" t="s">
        <v>52</v>
      </c>
      <c r="C19" s="221"/>
      <c r="D19" s="206" t="s">
        <v>53</v>
      </c>
      <c r="E19" s="205" t="s">
        <v>60</v>
      </c>
      <c r="F19" s="207">
        <v>3535.73</v>
      </c>
      <c r="G19" s="207">
        <v>3535.73</v>
      </c>
      <c r="H19" s="207">
        <v>0</v>
      </c>
      <c r="I19" s="207">
        <v>0</v>
      </c>
    </row>
    <row r="20" ht="19.5" customHeight="1" spans="1:9">
      <c r="A20" s="206"/>
      <c r="B20" s="205" t="s">
        <v>55</v>
      </c>
      <c r="C20" s="221"/>
      <c r="D20" s="206" t="s">
        <v>56</v>
      </c>
      <c r="E20" s="205" t="s">
        <v>63</v>
      </c>
      <c r="F20" s="207">
        <v>0</v>
      </c>
      <c r="G20" s="207">
        <v>0</v>
      </c>
      <c r="H20" s="207">
        <v>0</v>
      </c>
      <c r="I20" s="207">
        <v>0</v>
      </c>
    </row>
    <row r="21" ht="19.5" customHeight="1" spans="1:9">
      <c r="A21" s="206"/>
      <c r="B21" s="205" t="s">
        <v>58</v>
      </c>
      <c r="C21" s="221"/>
      <c r="D21" s="206" t="s">
        <v>59</v>
      </c>
      <c r="E21" s="205" t="s">
        <v>66</v>
      </c>
      <c r="F21" s="207">
        <v>0</v>
      </c>
      <c r="G21" s="207">
        <v>0</v>
      </c>
      <c r="H21" s="207">
        <v>0</v>
      </c>
      <c r="I21" s="207">
        <v>0</v>
      </c>
    </row>
    <row r="22" ht="19.5" customHeight="1" spans="1:9">
      <c r="A22" s="206"/>
      <c r="B22" s="205" t="s">
        <v>61</v>
      </c>
      <c r="C22" s="221"/>
      <c r="D22" s="206" t="s">
        <v>62</v>
      </c>
      <c r="E22" s="205" t="s">
        <v>69</v>
      </c>
      <c r="F22" s="207">
        <v>0</v>
      </c>
      <c r="G22" s="207">
        <v>0</v>
      </c>
      <c r="H22" s="207">
        <v>0</v>
      </c>
      <c r="I22" s="207">
        <v>0</v>
      </c>
    </row>
    <row r="23" ht="19.5" customHeight="1" spans="1:9">
      <c r="A23" s="206"/>
      <c r="B23" s="205" t="s">
        <v>64</v>
      </c>
      <c r="C23" s="221"/>
      <c r="D23" s="206" t="s">
        <v>65</v>
      </c>
      <c r="E23" s="205" t="s">
        <v>72</v>
      </c>
      <c r="F23" s="207">
        <v>0</v>
      </c>
      <c r="G23" s="207">
        <v>0</v>
      </c>
      <c r="H23" s="207">
        <v>0</v>
      </c>
      <c r="I23" s="207">
        <v>0</v>
      </c>
    </row>
    <row r="24" ht="19.5" customHeight="1" spans="1:9">
      <c r="A24" s="206"/>
      <c r="B24" s="205" t="s">
        <v>67</v>
      </c>
      <c r="C24" s="221"/>
      <c r="D24" s="206" t="s">
        <v>68</v>
      </c>
      <c r="E24" s="205" t="s">
        <v>75</v>
      </c>
      <c r="F24" s="207">
        <v>0</v>
      </c>
      <c r="G24" s="207">
        <v>0</v>
      </c>
      <c r="H24" s="207">
        <v>0</v>
      </c>
      <c r="I24" s="207">
        <v>0</v>
      </c>
    </row>
    <row r="25" ht="19.5" customHeight="1" spans="1:9">
      <c r="A25" s="206"/>
      <c r="B25" s="205" t="s">
        <v>70</v>
      </c>
      <c r="C25" s="221"/>
      <c r="D25" s="206" t="s">
        <v>71</v>
      </c>
      <c r="E25" s="205" t="s">
        <v>78</v>
      </c>
      <c r="F25" s="207">
        <v>0</v>
      </c>
      <c r="G25" s="207">
        <v>0</v>
      </c>
      <c r="H25" s="207">
        <v>0</v>
      </c>
      <c r="I25" s="207">
        <v>0</v>
      </c>
    </row>
    <row r="26" ht="19.5" customHeight="1" spans="1:9">
      <c r="A26" s="206"/>
      <c r="B26" s="205" t="s">
        <v>73</v>
      </c>
      <c r="C26" s="221"/>
      <c r="D26" s="206" t="s">
        <v>74</v>
      </c>
      <c r="E26" s="205" t="s">
        <v>81</v>
      </c>
      <c r="F26" s="207">
        <v>291056</v>
      </c>
      <c r="G26" s="207">
        <v>291056</v>
      </c>
      <c r="H26" s="207">
        <v>0</v>
      </c>
      <c r="I26" s="207">
        <v>0</v>
      </c>
    </row>
    <row r="27" ht="19.5" customHeight="1" spans="1:9">
      <c r="A27" s="206"/>
      <c r="B27" s="205" t="s">
        <v>76</v>
      </c>
      <c r="C27" s="221"/>
      <c r="D27" s="206" t="s">
        <v>77</v>
      </c>
      <c r="E27" s="205" t="s">
        <v>84</v>
      </c>
      <c r="F27" s="207">
        <v>0</v>
      </c>
      <c r="G27" s="207">
        <v>0</v>
      </c>
      <c r="H27" s="207">
        <v>0</v>
      </c>
      <c r="I27" s="207">
        <v>0</v>
      </c>
    </row>
    <row r="28" ht="19.5" customHeight="1" spans="1:9">
      <c r="A28" s="206"/>
      <c r="B28" s="205" t="s">
        <v>79</v>
      </c>
      <c r="C28" s="221"/>
      <c r="D28" s="206" t="s">
        <v>80</v>
      </c>
      <c r="E28" s="205" t="s">
        <v>87</v>
      </c>
      <c r="F28" s="207">
        <v>0</v>
      </c>
      <c r="G28" s="207">
        <v>0</v>
      </c>
      <c r="H28" s="207">
        <v>0</v>
      </c>
      <c r="I28" s="207">
        <v>0</v>
      </c>
    </row>
    <row r="29" ht="19.5" customHeight="1" spans="1:9">
      <c r="A29" s="206"/>
      <c r="B29" s="205" t="s">
        <v>82</v>
      </c>
      <c r="C29" s="221"/>
      <c r="D29" s="206" t="s">
        <v>83</v>
      </c>
      <c r="E29" s="205" t="s">
        <v>90</v>
      </c>
      <c r="F29" s="207">
        <v>0</v>
      </c>
      <c r="G29" s="207">
        <v>0</v>
      </c>
      <c r="H29" s="207">
        <v>0</v>
      </c>
      <c r="I29" s="207">
        <v>0</v>
      </c>
    </row>
    <row r="30" ht="19.5" customHeight="1" spans="1:9">
      <c r="A30" s="206"/>
      <c r="B30" s="205" t="s">
        <v>85</v>
      </c>
      <c r="C30" s="221"/>
      <c r="D30" s="206" t="s">
        <v>86</v>
      </c>
      <c r="E30" s="205" t="s">
        <v>93</v>
      </c>
      <c r="F30" s="207">
        <v>1605473.21</v>
      </c>
      <c r="G30" s="207">
        <v>265360.01</v>
      </c>
      <c r="H30" s="207">
        <v>1340113.2</v>
      </c>
      <c r="I30" s="207">
        <v>0</v>
      </c>
    </row>
    <row r="31" ht="19.5" customHeight="1" spans="1:9">
      <c r="A31" s="206"/>
      <c r="B31" s="205" t="s">
        <v>88</v>
      </c>
      <c r="C31" s="221"/>
      <c r="D31" s="206" t="s">
        <v>89</v>
      </c>
      <c r="E31" s="205" t="s">
        <v>96</v>
      </c>
      <c r="F31" s="207">
        <v>0</v>
      </c>
      <c r="G31" s="207">
        <v>0</v>
      </c>
      <c r="H31" s="207">
        <v>0</v>
      </c>
      <c r="I31" s="207">
        <v>0</v>
      </c>
    </row>
    <row r="32" ht="19.5" customHeight="1" spans="1:9">
      <c r="A32" s="206"/>
      <c r="B32" s="205" t="s">
        <v>91</v>
      </c>
      <c r="C32" s="221"/>
      <c r="D32" s="206" t="s">
        <v>92</v>
      </c>
      <c r="E32" s="205" t="s">
        <v>100</v>
      </c>
      <c r="F32" s="207">
        <v>0</v>
      </c>
      <c r="G32" s="207">
        <v>0</v>
      </c>
      <c r="H32" s="207">
        <v>0</v>
      </c>
      <c r="I32" s="207">
        <v>0</v>
      </c>
    </row>
    <row r="33" ht="19.5" customHeight="1" spans="1:9">
      <c r="A33" s="206"/>
      <c r="B33" s="205" t="s">
        <v>94</v>
      </c>
      <c r="C33" s="221"/>
      <c r="D33" s="206" t="s">
        <v>95</v>
      </c>
      <c r="E33" s="205" t="s">
        <v>104</v>
      </c>
      <c r="F33" s="207">
        <v>0</v>
      </c>
      <c r="G33" s="207">
        <v>0</v>
      </c>
      <c r="H33" s="207">
        <v>0</v>
      </c>
      <c r="I33" s="207">
        <v>0</v>
      </c>
    </row>
    <row r="34" ht="19.5" customHeight="1" spans="1:9">
      <c r="A34" s="205" t="s">
        <v>97</v>
      </c>
      <c r="B34" s="205" t="s">
        <v>98</v>
      </c>
      <c r="C34" s="207">
        <v>20448884.02</v>
      </c>
      <c r="D34" s="205" t="s">
        <v>99</v>
      </c>
      <c r="E34" s="205" t="s">
        <v>108</v>
      </c>
      <c r="F34" s="207">
        <v>21264429.61</v>
      </c>
      <c r="G34" s="207">
        <v>19924316.41</v>
      </c>
      <c r="H34" s="207">
        <v>1340113.2</v>
      </c>
      <c r="I34" s="207">
        <v>0</v>
      </c>
    </row>
    <row r="35" ht="19.5" customHeight="1" spans="1:9">
      <c r="A35" s="206" t="s">
        <v>224</v>
      </c>
      <c r="B35" s="205" t="s">
        <v>102</v>
      </c>
      <c r="C35" s="207">
        <v>7819654.4</v>
      </c>
      <c r="D35" s="206" t="s">
        <v>225</v>
      </c>
      <c r="E35" s="205" t="s">
        <v>111</v>
      </c>
      <c r="F35" s="207">
        <v>7004108.81</v>
      </c>
      <c r="G35" s="207">
        <v>6572274.45</v>
      </c>
      <c r="H35" s="207">
        <v>431834.36</v>
      </c>
      <c r="I35" s="207">
        <v>0</v>
      </c>
    </row>
    <row r="36" ht="19.5" customHeight="1" spans="1:9">
      <c r="A36" s="206" t="s">
        <v>221</v>
      </c>
      <c r="B36" s="205" t="s">
        <v>106</v>
      </c>
      <c r="C36" s="207">
        <v>7302930.04</v>
      </c>
      <c r="D36" s="206"/>
      <c r="E36" s="205" t="s">
        <v>226</v>
      </c>
      <c r="F36" s="221"/>
      <c r="G36" s="221"/>
      <c r="H36" s="221"/>
      <c r="I36" s="221"/>
    </row>
    <row r="37" ht="19.5" customHeight="1" spans="1:9">
      <c r="A37" s="206" t="s">
        <v>222</v>
      </c>
      <c r="B37" s="205" t="s">
        <v>110</v>
      </c>
      <c r="C37" s="207">
        <v>516724.36</v>
      </c>
      <c r="D37" s="205"/>
      <c r="E37" s="205" t="s">
        <v>227</v>
      </c>
      <c r="F37" s="221"/>
      <c r="G37" s="221"/>
      <c r="H37" s="221"/>
      <c r="I37" s="221"/>
    </row>
    <row r="38" ht="19.5" customHeight="1" spans="1:9">
      <c r="A38" s="206" t="s">
        <v>223</v>
      </c>
      <c r="B38" s="205" t="s">
        <v>15</v>
      </c>
      <c r="C38" s="207">
        <v>0</v>
      </c>
      <c r="D38" s="206"/>
      <c r="E38" s="205" t="s">
        <v>228</v>
      </c>
      <c r="F38" s="221"/>
      <c r="G38" s="221"/>
      <c r="H38" s="221"/>
      <c r="I38" s="221"/>
    </row>
    <row r="39" ht="19.5" customHeight="1" spans="1:9">
      <c r="A39" s="205" t="s">
        <v>109</v>
      </c>
      <c r="B39" s="205" t="s">
        <v>18</v>
      </c>
      <c r="C39" s="207">
        <v>28268538.42</v>
      </c>
      <c r="D39" s="205" t="s">
        <v>109</v>
      </c>
      <c r="E39" s="205" t="s">
        <v>229</v>
      </c>
      <c r="F39" s="207">
        <v>28268538.42</v>
      </c>
      <c r="G39" s="207">
        <v>26496590.86</v>
      </c>
      <c r="H39" s="207">
        <v>1771947.56</v>
      </c>
      <c r="I39" s="207">
        <v>0</v>
      </c>
    </row>
    <row r="40" ht="19.5" customHeight="1" spans="1:9">
      <c r="A40" s="206" t="s">
        <v>230</v>
      </c>
      <c r="B40" s="206"/>
      <c r="C40" s="206"/>
      <c r="D40" s="206"/>
      <c r="E40" s="206"/>
      <c r="F40" s="206"/>
      <c r="G40" s="206"/>
      <c r="H40" s="206"/>
      <c r="I40" s="20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I10" activePane="bottomRight" state="frozen"/>
      <selection/>
      <selection pane="topRight"/>
      <selection pane="bottomLeft"/>
      <selection pane="bottomRight" activeCell="F5" sqref="F5:F7"/>
    </sheetView>
  </sheetViews>
  <sheetFormatPr defaultColWidth="9" defaultRowHeight="13.5"/>
  <cols>
    <col min="1" max="3" width="2.75" customWidth="1"/>
    <col min="4" max="4" width="40.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12" t="s">
        <v>231</v>
      </c>
    </row>
    <row r="2" ht="14.25" spans="20:20">
      <c r="T2" s="211" t="s">
        <v>232</v>
      </c>
    </row>
    <row r="3" ht="14.25" spans="1:20">
      <c r="A3" s="211" t="s">
        <v>2</v>
      </c>
      <c r="T3" s="211" t="s">
        <v>3</v>
      </c>
    </row>
    <row r="4" ht="19.5" customHeight="1" spans="1:20">
      <c r="A4" s="219" t="s">
        <v>6</v>
      </c>
      <c r="B4" s="219"/>
      <c r="C4" s="219"/>
      <c r="D4" s="219"/>
      <c r="E4" s="219" t="s">
        <v>105</v>
      </c>
      <c r="F4" s="219"/>
      <c r="G4" s="219"/>
      <c r="H4" s="219" t="s">
        <v>233</v>
      </c>
      <c r="I4" s="219"/>
      <c r="J4" s="219"/>
      <c r="K4" s="219" t="s">
        <v>234</v>
      </c>
      <c r="L4" s="219"/>
      <c r="M4" s="219"/>
      <c r="N4" s="219"/>
      <c r="O4" s="219"/>
      <c r="P4" s="219" t="s">
        <v>107</v>
      </c>
      <c r="Q4" s="219"/>
      <c r="R4" s="219"/>
      <c r="S4" s="219"/>
      <c r="T4" s="219"/>
    </row>
    <row r="5" ht="19.5" customHeight="1" spans="1:20">
      <c r="A5" s="219" t="s">
        <v>121</v>
      </c>
      <c r="B5" s="219"/>
      <c r="C5" s="219"/>
      <c r="D5" s="219" t="s">
        <v>122</v>
      </c>
      <c r="E5" s="219" t="s">
        <v>128</v>
      </c>
      <c r="F5" s="219" t="s">
        <v>235</v>
      </c>
      <c r="G5" s="219" t="s">
        <v>236</v>
      </c>
      <c r="H5" s="219" t="s">
        <v>128</v>
      </c>
      <c r="I5" s="219" t="s">
        <v>200</v>
      </c>
      <c r="J5" s="219" t="s">
        <v>201</v>
      </c>
      <c r="K5" s="219" t="s">
        <v>128</v>
      </c>
      <c r="L5" s="219" t="s">
        <v>200</v>
      </c>
      <c r="M5" s="219"/>
      <c r="N5" s="219" t="s">
        <v>200</v>
      </c>
      <c r="O5" s="219" t="s">
        <v>201</v>
      </c>
      <c r="P5" s="219" t="s">
        <v>128</v>
      </c>
      <c r="Q5" s="219" t="s">
        <v>235</v>
      </c>
      <c r="R5" s="219" t="s">
        <v>236</v>
      </c>
      <c r="S5" s="219" t="s">
        <v>236</v>
      </c>
      <c r="T5" s="219"/>
    </row>
    <row r="6" ht="19.5" customHeight="1" spans="1:20">
      <c r="A6" s="219"/>
      <c r="B6" s="219"/>
      <c r="C6" s="219"/>
      <c r="D6" s="219"/>
      <c r="E6" s="219"/>
      <c r="F6" s="219"/>
      <c r="G6" s="219" t="s">
        <v>123</v>
      </c>
      <c r="H6" s="219"/>
      <c r="I6" s="219" t="s">
        <v>237</v>
      </c>
      <c r="J6" s="219" t="s">
        <v>123</v>
      </c>
      <c r="K6" s="219"/>
      <c r="L6" s="219" t="s">
        <v>123</v>
      </c>
      <c r="M6" s="219" t="s">
        <v>238</v>
      </c>
      <c r="N6" s="219" t="s">
        <v>237</v>
      </c>
      <c r="O6" s="219" t="s">
        <v>123</v>
      </c>
      <c r="P6" s="219"/>
      <c r="Q6" s="219"/>
      <c r="R6" s="219" t="s">
        <v>123</v>
      </c>
      <c r="S6" s="219" t="s">
        <v>239</v>
      </c>
      <c r="T6" s="219" t="s">
        <v>240</v>
      </c>
    </row>
    <row r="7" ht="19.5" customHeight="1" spans="1:20">
      <c r="A7" s="219"/>
      <c r="B7" s="219"/>
      <c r="C7" s="219"/>
      <c r="D7" s="219"/>
      <c r="E7" s="219"/>
      <c r="F7" s="219"/>
      <c r="G7" s="219"/>
      <c r="H7" s="219"/>
      <c r="I7" s="219"/>
      <c r="J7" s="219"/>
      <c r="K7" s="219"/>
      <c r="L7" s="219"/>
      <c r="M7" s="219"/>
      <c r="N7" s="219"/>
      <c r="O7" s="219"/>
      <c r="P7" s="219"/>
      <c r="Q7" s="219"/>
      <c r="R7" s="219"/>
      <c r="S7" s="219"/>
      <c r="T7" s="219"/>
    </row>
    <row r="8" ht="19.5" customHeight="1" spans="1:20">
      <c r="A8" s="219" t="s">
        <v>125</v>
      </c>
      <c r="B8" s="219" t="s">
        <v>126</v>
      </c>
      <c r="C8" s="219" t="s">
        <v>127</v>
      </c>
      <c r="D8" s="219" t="s">
        <v>10</v>
      </c>
      <c r="E8" s="205" t="s">
        <v>11</v>
      </c>
      <c r="F8" s="205" t="s">
        <v>12</v>
      </c>
      <c r="G8" s="205" t="s">
        <v>20</v>
      </c>
      <c r="H8" s="205" t="s">
        <v>24</v>
      </c>
      <c r="I8" s="205" t="s">
        <v>28</v>
      </c>
      <c r="J8" s="205" t="s">
        <v>32</v>
      </c>
      <c r="K8" s="205" t="s">
        <v>36</v>
      </c>
      <c r="L8" s="205" t="s">
        <v>40</v>
      </c>
      <c r="M8" s="205" t="s">
        <v>43</v>
      </c>
      <c r="N8" s="205" t="s">
        <v>46</v>
      </c>
      <c r="O8" s="205" t="s">
        <v>49</v>
      </c>
      <c r="P8" s="205" t="s">
        <v>52</v>
      </c>
      <c r="Q8" s="205" t="s">
        <v>55</v>
      </c>
      <c r="R8" s="205" t="s">
        <v>58</v>
      </c>
      <c r="S8" s="205" t="s">
        <v>61</v>
      </c>
      <c r="T8" s="205" t="s">
        <v>64</v>
      </c>
    </row>
    <row r="9" ht="19.5" customHeight="1" spans="1:20">
      <c r="A9" s="219"/>
      <c r="B9" s="219"/>
      <c r="C9" s="219"/>
      <c r="D9" s="219" t="s">
        <v>128</v>
      </c>
      <c r="E9" s="207">
        <v>7302930.04</v>
      </c>
      <c r="F9" s="207">
        <v>0</v>
      </c>
      <c r="G9" s="207">
        <v>7302930.04</v>
      </c>
      <c r="H9" s="207">
        <v>19193660.82</v>
      </c>
      <c r="I9" s="207">
        <v>6285942.13</v>
      </c>
      <c r="J9" s="207">
        <v>12907718.69</v>
      </c>
      <c r="K9" s="207">
        <v>19924316.41</v>
      </c>
      <c r="L9" s="207">
        <v>6285942.13</v>
      </c>
      <c r="M9" s="207">
        <v>4559570.16</v>
      </c>
      <c r="N9" s="207">
        <v>1726371.97</v>
      </c>
      <c r="O9" s="207">
        <v>13638374.28</v>
      </c>
      <c r="P9" s="207">
        <v>6572274.45</v>
      </c>
      <c r="Q9" s="207">
        <v>0</v>
      </c>
      <c r="R9" s="207">
        <v>6572274.45</v>
      </c>
      <c r="S9" s="207">
        <v>6572274.45</v>
      </c>
      <c r="T9" s="207">
        <v>0</v>
      </c>
    </row>
    <row r="10" ht="19.5" customHeight="1" spans="1:20">
      <c r="A10" s="206" t="s">
        <v>129</v>
      </c>
      <c r="B10" s="206"/>
      <c r="C10" s="206"/>
      <c r="D10" s="206" t="s">
        <v>130</v>
      </c>
      <c r="E10" s="207">
        <v>6867326.74</v>
      </c>
      <c r="F10" s="207">
        <v>0</v>
      </c>
      <c r="G10" s="207">
        <v>6867326.74</v>
      </c>
      <c r="H10" s="207">
        <v>16724490.18</v>
      </c>
      <c r="I10" s="207">
        <v>3820307.22</v>
      </c>
      <c r="J10" s="207">
        <v>12904182.96</v>
      </c>
      <c r="K10" s="207">
        <v>17189785.76</v>
      </c>
      <c r="L10" s="207">
        <v>3820307.22</v>
      </c>
      <c r="M10" s="207">
        <v>2108435.25</v>
      </c>
      <c r="N10" s="207">
        <v>1711871.97</v>
      </c>
      <c r="O10" s="207">
        <v>13369478.54</v>
      </c>
      <c r="P10" s="207">
        <v>6402031.16</v>
      </c>
      <c r="Q10" s="207">
        <v>0</v>
      </c>
      <c r="R10" s="207">
        <v>6402031.16</v>
      </c>
      <c r="S10" s="207">
        <v>6402031.16</v>
      </c>
      <c r="T10" s="207">
        <v>0</v>
      </c>
    </row>
    <row r="11" ht="19.5" customHeight="1" spans="1:20">
      <c r="A11" s="206" t="s">
        <v>131</v>
      </c>
      <c r="B11" s="206"/>
      <c r="C11" s="206"/>
      <c r="D11" s="206" t="s">
        <v>132</v>
      </c>
      <c r="E11" s="207">
        <v>0</v>
      </c>
      <c r="F11" s="207">
        <v>0</v>
      </c>
      <c r="G11" s="207">
        <v>0</v>
      </c>
      <c r="H11" s="207">
        <v>4111741.04</v>
      </c>
      <c r="I11" s="207">
        <v>3820307.22</v>
      </c>
      <c r="J11" s="207">
        <v>291433.82</v>
      </c>
      <c r="K11" s="207">
        <v>4111741.04</v>
      </c>
      <c r="L11" s="207">
        <v>3820307.22</v>
      </c>
      <c r="M11" s="207">
        <v>2108435.25</v>
      </c>
      <c r="N11" s="207">
        <v>1711871.97</v>
      </c>
      <c r="O11" s="207">
        <v>291433.82</v>
      </c>
      <c r="P11" s="207">
        <v>0</v>
      </c>
      <c r="Q11" s="207">
        <v>0</v>
      </c>
      <c r="R11" s="207">
        <v>0</v>
      </c>
      <c r="S11" s="207">
        <v>0</v>
      </c>
      <c r="T11" s="207">
        <v>0</v>
      </c>
    </row>
    <row r="12" ht="19.5" customHeight="1" spans="1:20">
      <c r="A12" s="206" t="s">
        <v>133</v>
      </c>
      <c r="B12" s="206"/>
      <c r="C12" s="206"/>
      <c r="D12" s="206" t="s">
        <v>134</v>
      </c>
      <c r="E12" s="207">
        <v>0</v>
      </c>
      <c r="F12" s="207">
        <v>0</v>
      </c>
      <c r="G12" s="207">
        <v>0</v>
      </c>
      <c r="H12" s="207">
        <v>3789627.22</v>
      </c>
      <c r="I12" s="207">
        <v>3789627.22</v>
      </c>
      <c r="J12" s="207">
        <v>0</v>
      </c>
      <c r="K12" s="207">
        <v>3789627.22</v>
      </c>
      <c r="L12" s="207">
        <v>3789627.22</v>
      </c>
      <c r="M12" s="207">
        <v>2108435.25</v>
      </c>
      <c r="N12" s="207">
        <v>1681191.97</v>
      </c>
      <c r="O12" s="207">
        <v>0</v>
      </c>
      <c r="P12" s="207">
        <v>0</v>
      </c>
      <c r="Q12" s="207">
        <v>0</v>
      </c>
      <c r="R12" s="207">
        <v>0</v>
      </c>
      <c r="S12" s="207">
        <v>0</v>
      </c>
      <c r="T12" s="207">
        <v>0</v>
      </c>
    </row>
    <row r="13" ht="19.5" customHeight="1" spans="1:20">
      <c r="A13" s="206" t="s">
        <v>137</v>
      </c>
      <c r="B13" s="206"/>
      <c r="C13" s="206"/>
      <c r="D13" s="206" t="s">
        <v>138</v>
      </c>
      <c r="E13" s="207">
        <v>0</v>
      </c>
      <c r="F13" s="207">
        <v>0</v>
      </c>
      <c r="G13" s="207">
        <v>0</v>
      </c>
      <c r="H13" s="207">
        <v>322113.82</v>
      </c>
      <c r="I13" s="207">
        <v>30680</v>
      </c>
      <c r="J13" s="207">
        <v>291433.82</v>
      </c>
      <c r="K13" s="207">
        <v>322113.82</v>
      </c>
      <c r="L13" s="207">
        <v>30680</v>
      </c>
      <c r="M13" s="207">
        <v>0</v>
      </c>
      <c r="N13" s="207">
        <v>30680</v>
      </c>
      <c r="O13" s="207">
        <v>291433.82</v>
      </c>
      <c r="P13" s="207">
        <v>0</v>
      </c>
      <c r="Q13" s="207">
        <v>0</v>
      </c>
      <c r="R13" s="207">
        <v>0</v>
      </c>
      <c r="S13" s="207">
        <v>0</v>
      </c>
      <c r="T13" s="207">
        <v>0</v>
      </c>
    </row>
    <row r="14" ht="19.5" customHeight="1" spans="1:20">
      <c r="A14" s="206" t="s">
        <v>139</v>
      </c>
      <c r="B14" s="206"/>
      <c r="C14" s="206"/>
      <c r="D14" s="206" t="s">
        <v>140</v>
      </c>
      <c r="E14" s="207">
        <v>6444945</v>
      </c>
      <c r="F14" s="207">
        <v>0</v>
      </c>
      <c r="G14" s="207">
        <v>6444945</v>
      </c>
      <c r="H14" s="207">
        <v>6401755</v>
      </c>
      <c r="I14" s="207">
        <v>0</v>
      </c>
      <c r="J14" s="207">
        <v>6401755</v>
      </c>
      <c r="K14" s="207">
        <v>6582992.24</v>
      </c>
      <c r="L14" s="207">
        <v>0</v>
      </c>
      <c r="M14" s="207">
        <v>0</v>
      </c>
      <c r="N14" s="207">
        <v>0</v>
      </c>
      <c r="O14" s="207">
        <v>6582992.24</v>
      </c>
      <c r="P14" s="207">
        <v>6263707.76</v>
      </c>
      <c r="Q14" s="207">
        <v>0</v>
      </c>
      <c r="R14" s="207">
        <v>6263707.76</v>
      </c>
      <c r="S14" s="207">
        <v>6263707.76</v>
      </c>
      <c r="T14" s="207">
        <v>0</v>
      </c>
    </row>
    <row r="15" ht="19.5" customHeight="1" spans="1:20">
      <c r="A15" s="206" t="s">
        <v>141</v>
      </c>
      <c r="B15" s="206"/>
      <c r="C15" s="206"/>
      <c r="D15" s="206" t="s">
        <v>142</v>
      </c>
      <c r="E15" s="207">
        <v>485749.6</v>
      </c>
      <c r="F15" s="207">
        <v>0</v>
      </c>
      <c r="G15" s="207">
        <v>485749.6</v>
      </c>
      <c r="H15" s="207">
        <v>2283700</v>
      </c>
      <c r="I15" s="207">
        <v>0</v>
      </c>
      <c r="J15" s="207">
        <v>2283700</v>
      </c>
      <c r="K15" s="207">
        <v>2283700</v>
      </c>
      <c r="L15" s="207">
        <v>0</v>
      </c>
      <c r="M15" s="207">
        <v>0</v>
      </c>
      <c r="N15" s="207">
        <v>0</v>
      </c>
      <c r="O15" s="207">
        <v>2283700</v>
      </c>
      <c r="P15" s="207">
        <v>485749.6</v>
      </c>
      <c r="Q15" s="207">
        <v>0</v>
      </c>
      <c r="R15" s="207">
        <v>485749.6</v>
      </c>
      <c r="S15" s="207">
        <v>485749.6</v>
      </c>
      <c r="T15" s="207">
        <v>0</v>
      </c>
    </row>
    <row r="16" ht="19.5" customHeight="1" spans="1:20">
      <c r="A16" s="206" t="s">
        <v>143</v>
      </c>
      <c r="B16" s="206"/>
      <c r="C16" s="206"/>
      <c r="D16" s="206" t="s">
        <v>144</v>
      </c>
      <c r="E16" s="207">
        <v>600</v>
      </c>
      <c r="F16" s="207">
        <v>0</v>
      </c>
      <c r="G16" s="207">
        <v>600</v>
      </c>
      <c r="H16" s="207">
        <v>1941446</v>
      </c>
      <c r="I16" s="207">
        <v>0</v>
      </c>
      <c r="J16" s="207">
        <v>1941446</v>
      </c>
      <c r="K16" s="207">
        <v>1942046</v>
      </c>
      <c r="L16" s="207">
        <v>0</v>
      </c>
      <c r="M16" s="207">
        <v>0</v>
      </c>
      <c r="N16" s="207">
        <v>0</v>
      </c>
      <c r="O16" s="207">
        <v>1942046</v>
      </c>
      <c r="P16" s="207">
        <v>0</v>
      </c>
      <c r="Q16" s="207">
        <v>0</v>
      </c>
      <c r="R16" s="207">
        <v>0</v>
      </c>
      <c r="S16" s="207">
        <v>0</v>
      </c>
      <c r="T16" s="207">
        <v>0</v>
      </c>
    </row>
    <row r="17" ht="19.5" customHeight="1" spans="1:20">
      <c r="A17" s="206" t="s">
        <v>145</v>
      </c>
      <c r="B17" s="206"/>
      <c r="C17" s="206"/>
      <c r="D17" s="206" t="s">
        <v>146</v>
      </c>
      <c r="E17" s="207">
        <v>126647.59</v>
      </c>
      <c r="F17" s="207">
        <v>0</v>
      </c>
      <c r="G17" s="207">
        <v>126647.59</v>
      </c>
      <c r="H17" s="207">
        <v>1873609</v>
      </c>
      <c r="I17" s="207">
        <v>0</v>
      </c>
      <c r="J17" s="207">
        <v>1873609</v>
      </c>
      <c r="K17" s="207">
        <v>1873609</v>
      </c>
      <c r="L17" s="207">
        <v>0</v>
      </c>
      <c r="M17" s="207">
        <v>0</v>
      </c>
      <c r="N17" s="207">
        <v>0</v>
      </c>
      <c r="O17" s="207">
        <v>1873609</v>
      </c>
      <c r="P17" s="207">
        <v>126647.59</v>
      </c>
      <c r="Q17" s="207">
        <v>0</v>
      </c>
      <c r="R17" s="207">
        <v>126647.59</v>
      </c>
      <c r="S17" s="207">
        <v>126647.59</v>
      </c>
      <c r="T17" s="207">
        <v>0</v>
      </c>
    </row>
    <row r="18" ht="19.5" customHeight="1" spans="1:20">
      <c r="A18" s="206" t="s">
        <v>147</v>
      </c>
      <c r="B18" s="206"/>
      <c r="C18" s="206"/>
      <c r="D18" s="206" t="s">
        <v>148</v>
      </c>
      <c r="E18" s="207">
        <v>0</v>
      </c>
      <c r="F18" s="207">
        <v>0</v>
      </c>
      <c r="G18" s="207">
        <v>0</v>
      </c>
      <c r="H18" s="207">
        <v>303000</v>
      </c>
      <c r="I18" s="207">
        <v>0</v>
      </c>
      <c r="J18" s="207">
        <v>303000</v>
      </c>
      <c r="K18" s="207">
        <v>303000</v>
      </c>
      <c r="L18" s="207">
        <v>0</v>
      </c>
      <c r="M18" s="207">
        <v>0</v>
      </c>
      <c r="N18" s="207">
        <v>0</v>
      </c>
      <c r="O18" s="207">
        <v>303000</v>
      </c>
      <c r="P18" s="207">
        <v>0</v>
      </c>
      <c r="Q18" s="207">
        <v>0</v>
      </c>
      <c r="R18" s="207">
        <v>0</v>
      </c>
      <c r="S18" s="207">
        <v>0</v>
      </c>
      <c r="T18" s="207">
        <v>0</v>
      </c>
    </row>
    <row r="19" ht="19.5" customHeight="1" spans="1:20">
      <c r="A19" s="206" t="s">
        <v>205</v>
      </c>
      <c r="B19" s="206"/>
      <c r="C19" s="206"/>
      <c r="D19" s="206" t="s">
        <v>206</v>
      </c>
      <c r="E19" s="207">
        <v>5831947.81</v>
      </c>
      <c r="F19" s="207">
        <v>0</v>
      </c>
      <c r="G19" s="207">
        <v>5831947.81</v>
      </c>
      <c r="H19" s="207">
        <v>0</v>
      </c>
      <c r="I19" s="207">
        <v>0</v>
      </c>
      <c r="J19" s="207">
        <v>0</v>
      </c>
      <c r="K19" s="207">
        <v>180637.24</v>
      </c>
      <c r="L19" s="207">
        <v>0</v>
      </c>
      <c r="M19" s="207">
        <v>0</v>
      </c>
      <c r="N19" s="207">
        <v>0</v>
      </c>
      <c r="O19" s="207">
        <v>180637.24</v>
      </c>
      <c r="P19" s="207">
        <v>5651310.57</v>
      </c>
      <c r="Q19" s="207">
        <v>0</v>
      </c>
      <c r="R19" s="207">
        <v>5651310.57</v>
      </c>
      <c r="S19" s="207">
        <v>5651310.57</v>
      </c>
      <c r="T19" s="207">
        <v>0</v>
      </c>
    </row>
    <row r="20" ht="19.5" customHeight="1" spans="1:20">
      <c r="A20" s="206" t="s">
        <v>149</v>
      </c>
      <c r="B20" s="206"/>
      <c r="C20" s="206"/>
      <c r="D20" s="206" t="s">
        <v>150</v>
      </c>
      <c r="E20" s="207">
        <v>0</v>
      </c>
      <c r="F20" s="207">
        <v>0</v>
      </c>
      <c r="G20" s="207">
        <v>0</v>
      </c>
      <c r="H20" s="207">
        <v>3959000</v>
      </c>
      <c r="I20" s="207">
        <v>0</v>
      </c>
      <c r="J20" s="207">
        <v>3959000</v>
      </c>
      <c r="K20" s="207">
        <v>3959000</v>
      </c>
      <c r="L20" s="207">
        <v>0</v>
      </c>
      <c r="M20" s="207">
        <v>0</v>
      </c>
      <c r="N20" s="207">
        <v>0</v>
      </c>
      <c r="O20" s="207">
        <v>3959000</v>
      </c>
      <c r="P20" s="207">
        <v>0</v>
      </c>
      <c r="Q20" s="207">
        <v>0</v>
      </c>
      <c r="R20" s="207">
        <v>0</v>
      </c>
      <c r="S20" s="207">
        <v>0</v>
      </c>
      <c r="T20" s="207">
        <v>0</v>
      </c>
    </row>
    <row r="21" ht="19.5" customHeight="1" spans="1:20">
      <c r="A21" s="206" t="s">
        <v>151</v>
      </c>
      <c r="B21" s="206"/>
      <c r="C21" s="206"/>
      <c r="D21" s="206" t="s">
        <v>152</v>
      </c>
      <c r="E21" s="207">
        <v>0</v>
      </c>
      <c r="F21" s="207">
        <v>0</v>
      </c>
      <c r="G21" s="207">
        <v>0</v>
      </c>
      <c r="H21" s="207">
        <v>3959000</v>
      </c>
      <c r="I21" s="207">
        <v>0</v>
      </c>
      <c r="J21" s="207">
        <v>3959000</v>
      </c>
      <c r="K21" s="207">
        <v>3959000</v>
      </c>
      <c r="L21" s="207">
        <v>0</v>
      </c>
      <c r="M21" s="207">
        <v>0</v>
      </c>
      <c r="N21" s="207">
        <v>0</v>
      </c>
      <c r="O21" s="207">
        <v>3959000</v>
      </c>
      <c r="P21" s="207">
        <v>0</v>
      </c>
      <c r="Q21" s="207">
        <v>0</v>
      </c>
      <c r="R21" s="207">
        <v>0</v>
      </c>
      <c r="S21" s="207">
        <v>0</v>
      </c>
      <c r="T21" s="207">
        <v>0</v>
      </c>
    </row>
    <row r="22" ht="19.5" customHeight="1" spans="1:20">
      <c r="A22" s="206" t="s">
        <v>153</v>
      </c>
      <c r="B22" s="206"/>
      <c r="C22" s="206"/>
      <c r="D22" s="206" t="s">
        <v>154</v>
      </c>
      <c r="E22" s="207">
        <v>422381.74</v>
      </c>
      <c r="F22" s="207">
        <v>0</v>
      </c>
      <c r="G22" s="207">
        <v>422381.74</v>
      </c>
      <c r="H22" s="207">
        <v>2251994.14</v>
      </c>
      <c r="I22" s="207">
        <v>0</v>
      </c>
      <c r="J22" s="207">
        <v>2251994.14</v>
      </c>
      <c r="K22" s="207">
        <v>2536052.48</v>
      </c>
      <c r="L22" s="207">
        <v>0</v>
      </c>
      <c r="M22" s="207">
        <v>0</v>
      </c>
      <c r="N22" s="207">
        <v>0</v>
      </c>
      <c r="O22" s="207">
        <v>2536052.48</v>
      </c>
      <c r="P22" s="207">
        <v>138323.4</v>
      </c>
      <c r="Q22" s="207">
        <v>0</v>
      </c>
      <c r="R22" s="207">
        <v>138323.4</v>
      </c>
      <c r="S22" s="207">
        <v>138323.4</v>
      </c>
      <c r="T22" s="207">
        <v>0</v>
      </c>
    </row>
    <row r="23" ht="19.5" customHeight="1" spans="1:20">
      <c r="A23" s="206" t="s">
        <v>241</v>
      </c>
      <c r="B23" s="206"/>
      <c r="C23" s="206"/>
      <c r="D23" s="206" t="s">
        <v>242</v>
      </c>
      <c r="E23" s="207">
        <v>39544.4</v>
      </c>
      <c r="F23" s="207">
        <v>0</v>
      </c>
      <c r="G23" s="207">
        <v>39544.4</v>
      </c>
      <c r="H23" s="207">
        <v>0</v>
      </c>
      <c r="I23" s="207">
        <v>0</v>
      </c>
      <c r="J23" s="207">
        <v>0</v>
      </c>
      <c r="K23" s="207">
        <v>0</v>
      </c>
      <c r="L23" s="207">
        <v>0</v>
      </c>
      <c r="M23" s="207">
        <v>0</v>
      </c>
      <c r="N23" s="207">
        <v>0</v>
      </c>
      <c r="O23" s="207">
        <v>0</v>
      </c>
      <c r="P23" s="207">
        <v>39544.4</v>
      </c>
      <c r="Q23" s="207">
        <v>0</v>
      </c>
      <c r="R23" s="207">
        <v>39544.4</v>
      </c>
      <c r="S23" s="207">
        <v>39544.4</v>
      </c>
      <c r="T23" s="207">
        <v>0</v>
      </c>
    </row>
    <row r="24" ht="19.5" customHeight="1" spans="1:20">
      <c r="A24" s="206" t="s">
        <v>155</v>
      </c>
      <c r="B24" s="206"/>
      <c r="C24" s="206"/>
      <c r="D24" s="206" t="s">
        <v>156</v>
      </c>
      <c r="E24" s="207">
        <v>382837.34</v>
      </c>
      <c r="F24" s="207">
        <v>0</v>
      </c>
      <c r="G24" s="207">
        <v>382837.34</v>
      </c>
      <c r="H24" s="207">
        <v>2251994.14</v>
      </c>
      <c r="I24" s="207">
        <v>0</v>
      </c>
      <c r="J24" s="207">
        <v>2251994.14</v>
      </c>
      <c r="K24" s="207">
        <v>2536052.48</v>
      </c>
      <c r="L24" s="207">
        <v>0</v>
      </c>
      <c r="M24" s="207">
        <v>0</v>
      </c>
      <c r="N24" s="207">
        <v>0</v>
      </c>
      <c r="O24" s="207">
        <v>2536052.48</v>
      </c>
      <c r="P24" s="207">
        <v>98779</v>
      </c>
      <c r="Q24" s="207">
        <v>0</v>
      </c>
      <c r="R24" s="207">
        <v>98779</v>
      </c>
      <c r="S24" s="207">
        <v>98779</v>
      </c>
      <c r="T24" s="207">
        <v>0</v>
      </c>
    </row>
    <row r="25" ht="19.5" customHeight="1" spans="1:20">
      <c r="A25" s="206" t="s">
        <v>157</v>
      </c>
      <c r="B25" s="206"/>
      <c r="C25" s="206"/>
      <c r="D25" s="206" t="s">
        <v>158</v>
      </c>
      <c r="E25" s="207">
        <v>0</v>
      </c>
      <c r="F25" s="207">
        <v>0</v>
      </c>
      <c r="G25" s="207">
        <v>0</v>
      </c>
      <c r="H25" s="207">
        <v>1889985.08</v>
      </c>
      <c r="I25" s="207">
        <v>1889985.08</v>
      </c>
      <c r="J25" s="207">
        <v>0</v>
      </c>
      <c r="K25" s="207">
        <v>1889985.08</v>
      </c>
      <c r="L25" s="207">
        <v>1889985.08</v>
      </c>
      <c r="M25" s="207">
        <v>1875485.08</v>
      </c>
      <c r="N25" s="207">
        <v>14500</v>
      </c>
      <c r="O25" s="207">
        <v>0</v>
      </c>
      <c r="P25" s="207">
        <v>0</v>
      </c>
      <c r="Q25" s="207">
        <v>0</v>
      </c>
      <c r="R25" s="207">
        <v>0</v>
      </c>
      <c r="S25" s="207">
        <v>0</v>
      </c>
      <c r="T25" s="207">
        <v>0</v>
      </c>
    </row>
    <row r="26" ht="19.5" customHeight="1" spans="1:20">
      <c r="A26" s="206" t="s">
        <v>159</v>
      </c>
      <c r="B26" s="206"/>
      <c r="C26" s="206"/>
      <c r="D26" s="206" t="s">
        <v>160</v>
      </c>
      <c r="E26" s="207">
        <v>0</v>
      </c>
      <c r="F26" s="207">
        <v>0</v>
      </c>
      <c r="G26" s="207">
        <v>0</v>
      </c>
      <c r="H26" s="207">
        <v>1889985.08</v>
      </c>
      <c r="I26" s="207">
        <v>1889985.08</v>
      </c>
      <c r="J26" s="207">
        <v>0</v>
      </c>
      <c r="K26" s="207">
        <v>1889985.08</v>
      </c>
      <c r="L26" s="207">
        <v>1889985.08</v>
      </c>
      <c r="M26" s="207">
        <v>1875485.08</v>
      </c>
      <c r="N26" s="207">
        <v>14500</v>
      </c>
      <c r="O26" s="207">
        <v>0</v>
      </c>
      <c r="P26" s="207">
        <v>0</v>
      </c>
      <c r="Q26" s="207">
        <v>0</v>
      </c>
      <c r="R26" s="207">
        <v>0</v>
      </c>
      <c r="S26" s="207">
        <v>0</v>
      </c>
      <c r="T26" s="207">
        <v>0</v>
      </c>
    </row>
    <row r="27" ht="19.5" customHeight="1" spans="1:20">
      <c r="A27" s="206" t="s">
        <v>161</v>
      </c>
      <c r="B27" s="206"/>
      <c r="C27" s="206"/>
      <c r="D27" s="206" t="s">
        <v>162</v>
      </c>
      <c r="E27" s="207">
        <v>0</v>
      </c>
      <c r="F27" s="207">
        <v>0</v>
      </c>
      <c r="G27" s="207">
        <v>0</v>
      </c>
      <c r="H27" s="207">
        <v>1589757.4</v>
      </c>
      <c r="I27" s="207">
        <v>1589757.4</v>
      </c>
      <c r="J27" s="207">
        <v>0</v>
      </c>
      <c r="K27" s="207">
        <v>1589757.4</v>
      </c>
      <c r="L27" s="207">
        <v>1589757.4</v>
      </c>
      <c r="M27" s="207">
        <v>1575257.4</v>
      </c>
      <c r="N27" s="207">
        <v>14500</v>
      </c>
      <c r="O27" s="207">
        <v>0</v>
      </c>
      <c r="P27" s="207">
        <v>0</v>
      </c>
      <c r="Q27" s="207">
        <v>0</v>
      </c>
      <c r="R27" s="207">
        <v>0</v>
      </c>
      <c r="S27" s="207">
        <v>0</v>
      </c>
      <c r="T27" s="207">
        <v>0</v>
      </c>
    </row>
    <row r="28" ht="19.5" customHeight="1" spans="1:20">
      <c r="A28" s="206" t="s">
        <v>163</v>
      </c>
      <c r="B28" s="206"/>
      <c r="C28" s="206"/>
      <c r="D28" s="206" t="s">
        <v>164</v>
      </c>
      <c r="E28" s="207">
        <v>0</v>
      </c>
      <c r="F28" s="207">
        <v>0</v>
      </c>
      <c r="G28" s="207">
        <v>0</v>
      </c>
      <c r="H28" s="207">
        <v>276917.44</v>
      </c>
      <c r="I28" s="207">
        <v>276917.44</v>
      </c>
      <c r="J28" s="207">
        <v>0</v>
      </c>
      <c r="K28" s="207">
        <v>276917.44</v>
      </c>
      <c r="L28" s="207">
        <v>276917.44</v>
      </c>
      <c r="M28" s="207">
        <v>276917.44</v>
      </c>
      <c r="N28" s="207">
        <v>0</v>
      </c>
      <c r="O28" s="207">
        <v>0</v>
      </c>
      <c r="P28" s="207">
        <v>0</v>
      </c>
      <c r="Q28" s="207">
        <v>0</v>
      </c>
      <c r="R28" s="207">
        <v>0</v>
      </c>
      <c r="S28" s="207">
        <v>0</v>
      </c>
      <c r="T28" s="207">
        <v>0</v>
      </c>
    </row>
    <row r="29" ht="19.5" customHeight="1" spans="1:20">
      <c r="A29" s="206" t="s">
        <v>165</v>
      </c>
      <c r="B29" s="206"/>
      <c r="C29" s="206"/>
      <c r="D29" s="206" t="s">
        <v>166</v>
      </c>
      <c r="E29" s="207">
        <v>0</v>
      </c>
      <c r="F29" s="207">
        <v>0</v>
      </c>
      <c r="G29" s="207">
        <v>0</v>
      </c>
      <c r="H29" s="207">
        <v>23310.24</v>
      </c>
      <c r="I29" s="207">
        <v>23310.24</v>
      </c>
      <c r="J29" s="207">
        <v>0</v>
      </c>
      <c r="K29" s="207">
        <v>23310.24</v>
      </c>
      <c r="L29" s="207">
        <v>23310.24</v>
      </c>
      <c r="M29" s="207">
        <v>23310.24</v>
      </c>
      <c r="N29" s="207">
        <v>0</v>
      </c>
      <c r="O29" s="207">
        <v>0</v>
      </c>
      <c r="P29" s="207">
        <v>0</v>
      </c>
      <c r="Q29" s="207">
        <v>0</v>
      </c>
      <c r="R29" s="207">
        <v>0</v>
      </c>
      <c r="S29" s="207">
        <v>0</v>
      </c>
      <c r="T29" s="207">
        <v>0</v>
      </c>
    </row>
    <row r="30" ht="19.5" customHeight="1" spans="1:20">
      <c r="A30" s="206" t="s">
        <v>167</v>
      </c>
      <c r="B30" s="206"/>
      <c r="C30" s="206"/>
      <c r="D30" s="206" t="s">
        <v>168</v>
      </c>
      <c r="E30" s="207">
        <v>0</v>
      </c>
      <c r="F30" s="207">
        <v>0</v>
      </c>
      <c r="G30" s="207">
        <v>0</v>
      </c>
      <c r="H30" s="207">
        <v>284593.83</v>
      </c>
      <c r="I30" s="207">
        <v>284593.83</v>
      </c>
      <c r="J30" s="207">
        <v>0</v>
      </c>
      <c r="K30" s="207">
        <v>284593.83</v>
      </c>
      <c r="L30" s="207">
        <v>284593.83</v>
      </c>
      <c r="M30" s="207">
        <v>284593.83</v>
      </c>
      <c r="N30" s="207">
        <v>0</v>
      </c>
      <c r="O30" s="207">
        <v>0</v>
      </c>
      <c r="P30" s="207">
        <v>0</v>
      </c>
      <c r="Q30" s="207">
        <v>0</v>
      </c>
      <c r="R30" s="207">
        <v>0</v>
      </c>
      <c r="S30" s="207">
        <v>0</v>
      </c>
      <c r="T30" s="207">
        <v>0</v>
      </c>
    </row>
    <row r="31" ht="19.5" customHeight="1" spans="1:20">
      <c r="A31" s="206" t="s">
        <v>169</v>
      </c>
      <c r="B31" s="206"/>
      <c r="C31" s="206"/>
      <c r="D31" s="206" t="s">
        <v>170</v>
      </c>
      <c r="E31" s="207">
        <v>0</v>
      </c>
      <c r="F31" s="207">
        <v>0</v>
      </c>
      <c r="G31" s="207">
        <v>0</v>
      </c>
      <c r="H31" s="207">
        <v>284593.83</v>
      </c>
      <c r="I31" s="207">
        <v>284593.83</v>
      </c>
      <c r="J31" s="207">
        <v>0</v>
      </c>
      <c r="K31" s="207">
        <v>284593.83</v>
      </c>
      <c r="L31" s="207">
        <v>284593.83</v>
      </c>
      <c r="M31" s="207">
        <v>284593.83</v>
      </c>
      <c r="N31" s="207">
        <v>0</v>
      </c>
      <c r="O31" s="207">
        <v>0</v>
      </c>
      <c r="P31" s="207">
        <v>0</v>
      </c>
      <c r="Q31" s="207">
        <v>0</v>
      </c>
      <c r="R31" s="207">
        <v>0</v>
      </c>
      <c r="S31" s="207">
        <v>0</v>
      </c>
      <c r="T31" s="207">
        <v>0</v>
      </c>
    </row>
    <row r="32" ht="19.5" customHeight="1" spans="1:20">
      <c r="A32" s="206" t="s">
        <v>171</v>
      </c>
      <c r="B32" s="206"/>
      <c r="C32" s="206"/>
      <c r="D32" s="206" t="s">
        <v>172</v>
      </c>
      <c r="E32" s="207">
        <v>0</v>
      </c>
      <c r="F32" s="207">
        <v>0</v>
      </c>
      <c r="G32" s="207">
        <v>0</v>
      </c>
      <c r="H32" s="207">
        <v>120744.42</v>
      </c>
      <c r="I32" s="207">
        <v>120744.42</v>
      </c>
      <c r="J32" s="207">
        <v>0</v>
      </c>
      <c r="K32" s="207">
        <v>120744.42</v>
      </c>
      <c r="L32" s="207">
        <v>120744.42</v>
      </c>
      <c r="M32" s="207">
        <v>120744.42</v>
      </c>
      <c r="N32" s="207">
        <v>0</v>
      </c>
      <c r="O32" s="207">
        <v>0</v>
      </c>
      <c r="P32" s="207">
        <v>0</v>
      </c>
      <c r="Q32" s="207">
        <v>0</v>
      </c>
      <c r="R32" s="207">
        <v>0</v>
      </c>
      <c r="S32" s="207">
        <v>0</v>
      </c>
      <c r="T32" s="207">
        <v>0</v>
      </c>
    </row>
    <row r="33" ht="19.5" customHeight="1" spans="1:20">
      <c r="A33" s="206" t="s">
        <v>173</v>
      </c>
      <c r="B33" s="206"/>
      <c r="C33" s="206"/>
      <c r="D33" s="206" t="s">
        <v>174</v>
      </c>
      <c r="E33" s="207">
        <v>0</v>
      </c>
      <c r="F33" s="207">
        <v>0</v>
      </c>
      <c r="G33" s="207">
        <v>0</v>
      </c>
      <c r="H33" s="207">
        <v>143606.13</v>
      </c>
      <c r="I33" s="207">
        <v>143606.13</v>
      </c>
      <c r="J33" s="207">
        <v>0</v>
      </c>
      <c r="K33" s="207">
        <v>143606.13</v>
      </c>
      <c r="L33" s="207">
        <v>143606.13</v>
      </c>
      <c r="M33" s="207">
        <v>143606.13</v>
      </c>
      <c r="N33" s="207">
        <v>0</v>
      </c>
      <c r="O33" s="207">
        <v>0</v>
      </c>
      <c r="P33" s="207">
        <v>0</v>
      </c>
      <c r="Q33" s="207">
        <v>0</v>
      </c>
      <c r="R33" s="207">
        <v>0</v>
      </c>
      <c r="S33" s="207">
        <v>0</v>
      </c>
      <c r="T33" s="207">
        <v>0</v>
      </c>
    </row>
    <row r="34" ht="19.5" customHeight="1" spans="1:20">
      <c r="A34" s="206" t="s">
        <v>175</v>
      </c>
      <c r="B34" s="206"/>
      <c r="C34" s="206"/>
      <c r="D34" s="206" t="s">
        <v>176</v>
      </c>
      <c r="E34" s="207">
        <v>0</v>
      </c>
      <c r="F34" s="207">
        <v>0</v>
      </c>
      <c r="G34" s="207">
        <v>0</v>
      </c>
      <c r="H34" s="207">
        <v>20243.28</v>
      </c>
      <c r="I34" s="207">
        <v>20243.28</v>
      </c>
      <c r="J34" s="207">
        <v>0</v>
      </c>
      <c r="K34" s="207">
        <v>20243.28</v>
      </c>
      <c r="L34" s="207">
        <v>20243.28</v>
      </c>
      <c r="M34" s="207">
        <v>20243.28</v>
      </c>
      <c r="N34" s="207">
        <v>0</v>
      </c>
      <c r="O34" s="207">
        <v>0</v>
      </c>
      <c r="P34" s="207">
        <v>0</v>
      </c>
      <c r="Q34" s="207">
        <v>0</v>
      </c>
      <c r="R34" s="207">
        <v>0</v>
      </c>
      <c r="S34" s="207">
        <v>0</v>
      </c>
      <c r="T34" s="207">
        <v>0</v>
      </c>
    </row>
    <row r="35" ht="19.5" customHeight="1" spans="1:20">
      <c r="A35" s="206" t="s">
        <v>177</v>
      </c>
      <c r="B35" s="206"/>
      <c r="C35" s="206"/>
      <c r="D35" s="206" t="s">
        <v>178</v>
      </c>
      <c r="E35" s="207">
        <v>0</v>
      </c>
      <c r="F35" s="207">
        <v>0</v>
      </c>
      <c r="G35" s="207">
        <v>0</v>
      </c>
      <c r="H35" s="207">
        <v>3535.73</v>
      </c>
      <c r="I35" s="207">
        <v>0</v>
      </c>
      <c r="J35" s="207">
        <v>3535.73</v>
      </c>
      <c r="K35" s="207">
        <v>3535.73</v>
      </c>
      <c r="L35" s="207">
        <v>0</v>
      </c>
      <c r="M35" s="207">
        <v>0</v>
      </c>
      <c r="N35" s="207">
        <v>0</v>
      </c>
      <c r="O35" s="207">
        <v>3535.73</v>
      </c>
      <c r="P35" s="207">
        <v>0</v>
      </c>
      <c r="Q35" s="207">
        <v>0</v>
      </c>
      <c r="R35" s="207">
        <v>0</v>
      </c>
      <c r="S35" s="207">
        <v>0</v>
      </c>
      <c r="T35" s="207">
        <v>0</v>
      </c>
    </row>
    <row r="36" ht="19.5" customHeight="1" spans="1:20">
      <c r="A36" s="206" t="s">
        <v>179</v>
      </c>
      <c r="B36" s="206"/>
      <c r="C36" s="206"/>
      <c r="D36" s="206" t="s">
        <v>180</v>
      </c>
      <c r="E36" s="207">
        <v>0</v>
      </c>
      <c r="F36" s="207">
        <v>0</v>
      </c>
      <c r="G36" s="207">
        <v>0</v>
      </c>
      <c r="H36" s="207">
        <v>3535.73</v>
      </c>
      <c r="I36" s="207">
        <v>0</v>
      </c>
      <c r="J36" s="207">
        <v>3535.73</v>
      </c>
      <c r="K36" s="207">
        <v>3535.73</v>
      </c>
      <c r="L36" s="207">
        <v>0</v>
      </c>
      <c r="M36" s="207">
        <v>0</v>
      </c>
      <c r="N36" s="207">
        <v>0</v>
      </c>
      <c r="O36" s="207">
        <v>3535.73</v>
      </c>
      <c r="P36" s="207">
        <v>0</v>
      </c>
      <c r="Q36" s="207">
        <v>0</v>
      </c>
      <c r="R36" s="207">
        <v>0</v>
      </c>
      <c r="S36" s="207">
        <v>0</v>
      </c>
      <c r="T36" s="207">
        <v>0</v>
      </c>
    </row>
    <row r="37" ht="19.5" customHeight="1" spans="1:20">
      <c r="A37" s="206" t="s">
        <v>181</v>
      </c>
      <c r="B37" s="206"/>
      <c r="C37" s="206"/>
      <c r="D37" s="206" t="s">
        <v>182</v>
      </c>
      <c r="E37" s="207">
        <v>0</v>
      </c>
      <c r="F37" s="207">
        <v>0</v>
      </c>
      <c r="G37" s="207">
        <v>0</v>
      </c>
      <c r="H37" s="207">
        <v>2815.47</v>
      </c>
      <c r="I37" s="207">
        <v>0</v>
      </c>
      <c r="J37" s="207">
        <v>2815.47</v>
      </c>
      <c r="K37" s="207">
        <v>2815.47</v>
      </c>
      <c r="L37" s="207">
        <v>0</v>
      </c>
      <c r="M37" s="207">
        <v>0</v>
      </c>
      <c r="N37" s="207">
        <v>0</v>
      </c>
      <c r="O37" s="207">
        <v>2815.47</v>
      </c>
      <c r="P37" s="207">
        <v>0</v>
      </c>
      <c r="Q37" s="207">
        <v>0</v>
      </c>
      <c r="R37" s="207">
        <v>0</v>
      </c>
      <c r="S37" s="207">
        <v>0</v>
      </c>
      <c r="T37" s="207">
        <v>0</v>
      </c>
    </row>
    <row r="38" ht="19.5" customHeight="1" spans="1:20">
      <c r="A38" s="206" t="s">
        <v>183</v>
      </c>
      <c r="B38" s="206"/>
      <c r="C38" s="206"/>
      <c r="D38" s="206" t="s">
        <v>184</v>
      </c>
      <c r="E38" s="207">
        <v>0</v>
      </c>
      <c r="F38" s="207">
        <v>0</v>
      </c>
      <c r="G38" s="207">
        <v>0</v>
      </c>
      <c r="H38" s="207">
        <v>720.26</v>
      </c>
      <c r="I38" s="207">
        <v>0</v>
      </c>
      <c r="J38" s="207">
        <v>720.26</v>
      </c>
      <c r="K38" s="207">
        <v>720.26</v>
      </c>
      <c r="L38" s="207">
        <v>0</v>
      </c>
      <c r="M38" s="207">
        <v>0</v>
      </c>
      <c r="N38" s="207">
        <v>0</v>
      </c>
      <c r="O38" s="207">
        <v>720.26</v>
      </c>
      <c r="P38" s="207">
        <v>0</v>
      </c>
      <c r="Q38" s="207">
        <v>0</v>
      </c>
      <c r="R38" s="207">
        <v>0</v>
      </c>
      <c r="S38" s="207">
        <v>0</v>
      </c>
      <c r="T38" s="207">
        <v>0</v>
      </c>
    </row>
    <row r="39" ht="19.5" customHeight="1" spans="1:20">
      <c r="A39" s="206" t="s">
        <v>185</v>
      </c>
      <c r="B39" s="206"/>
      <c r="C39" s="206"/>
      <c r="D39" s="206" t="s">
        <v>186</v>
      </c>
      <c r="E39" s="207">
        <v>0</v>
      </c>
      <c r="F39" s="207">
        <v>0</v>
      </c>
      <c r="G39" s="207">
        <v>0</v>
      </c>
      <c r="H39" s="207">
        <v>291056</v>
      </c>
      <c r="I39" s="207">
        <v>291056</v>
      </c>
      <c r="J39" s="207">
        <v>0</v>
      </c>
      <c r="K39" s="207">
        <v>291056</v>
      </c>
      <c r="L39" s="207">
        <v>291056</v>
      </c>
      <c r="M39" s="207">
        <v>291056</v>
      </c>
      <c r="N39" s="207">
        <v>0</v>
      </c>
      <c r="O39" s="207">
        <v>0</v>
      </c>
      <c r="P39" s="207">
        <v>0</v>
      </c>
      <c r="Q39" s="207">
        <v>0</v>
      </c>
      <c r="R39" s="207">
        <v>0</v>
      </c>
      <c r="S39" s="207">
        <v>0</v>
      </c>
      <c r="T39" s="207">
        <v>0</v>
      </c>
    </row>
    <row r="40" ht="19.5" customHeight="1" spans="1:20">
      <c r="A40" s="206" t="s">
        <v>187</v>
      </c>
      <c r="B40" s="206"/>
      <c r="C40" s="206"/>
      <c r="D40" s="206" t="s">
        <v>188</v>
      </c>
      <c r="E40" s="207">
        <v>0</v>
      </c>
      <c r="F40" s="207">
        <v>0</v>
      </c>
      <c r="G40" s="207">
        <v>0</v>
      </c>
      <c r="H40" s="207">
        <v>291056</v>
      </c>
      <c r="I40" s="207">
        <v>291056</v>
      </c>
      <c r="J40" s="207">
        <v>0</v>
      </c>
      <c r="K40" s="207">
        <v>291056</v>
      </c>
      <c r="L40" s="207">
        <v>291056</v>
      </c>
      <c r="M40" s="207">
        <v>291056</v>
      </c>
      <c r="N40" s="207">
        <v>0</v>
      </c>
      <c r="O40" s="207">
        <v>0</v>
      </c>
      <c r="P40" s="207">
        <v>0</v>
      </c>
      <c r="Q40" s="207">
        <v>0</v>
      </c>
      <c r="R40" s="207">
        <v>0</v>
      </c>
      <c r="S40" s="207">
        <v>0</v>
      </c>
      <c r="T40" s="207">
        <v>0</v>
      </c>
    </row>
    <row r="41" ht="19.5" customHeight="1" spans="1:20">
      <c r="A41" s="206" t="s">
        <v>189</v>
      </c>
      <c r="B41" s="206"/>
      <c r="C41" s="206"/>
      <c r="D41" s="206" t="s">
        <v>190</v>
      </c>
      <c r="E41" s="207">
        <v>0</v>
      </c>
      <c r="F41" s="207">
        <v>0</v>
      </c>
      <c r="G41" s="207">
        <v>0</v>
      </c>
      <c r="H41" s="207">
        <v>291056</v>
      </c>
      <c r="I41" s="207">
        <v>291056</v>
      </c>
      <c r="J41" s="207">
        <v>0</v>
      </c>
      <c r="K41" s="207">
        <v>291056</v>
      </c>
      <c r="L41" s="207">
        <v>291056</v>
      </c>
      <c r="M41" s="207">
        <v>291056</v>
      </c>
      <c r="N41" s="207">
        <v>0</v>
      </c>
      <c r="O41" s="207">
        <v>0</v>
      </c>
      <c r="P41" s="207">
        <v>0</v>
      </c>
      <c r="Q41" s="207">
        <v>0</v>
      </c>
      <c r="R41" s="207">
        <v>0</v>
      </c>
      <c r="S41" s="207">
        <v>0</v>
      </c>
      <c r="T41" s="207">
        <v>0</v>
      </c>
    </row>
    <row r="42" ht="19.5" customHeight="1" spans="1:20">
      <c r="A42" s="206" t="s">
        <v>191</v>
      </c>
      <c r="B42" s="206"/>
      <c r="C42" s="206"/>
      <c r="D42" s="206" t="s">
        <v>192</v>
      </c>
      <c r="E42" s="207">
        <v>435603.3</v>
      </c>
      <c r="F42" s="207">
        <v>0</v>
      </c>
      <c r="G42" s="207">
        <v>435603.3</v>
      </c>
      <c r="H42" s="207">
        <v>0</v>
      </c>
      <c r="I42" s="207">
        <v>0</v>
      </c>
      <c r="J42" s="207">
        <v>0</v>
      </c>
      <c r="K42" s="207">
        <v>265360.01</v>
      </c>
      <c r="L42" s="207">
        <v>0</v>
      </c>
      <c r="M42" s="207">
        <v>0</v>
      </c>
      <c r="N42" s="207">
        <v>0</v>
      </c>
      <c r="O42" s="207">
        <v>265360.01</v>
      </c>
      <c r="P42" s="207">
        <v>170243.29</v>
      </c>
      <c r="Q42" s="207">
        <v>0</v>
      </c>
      <c r="R42" s="207">
        <v>170243.29</v>
      </c>
      <c r="S42" s="207">
        <v>170243.29</v>
      </c>
      <c r="T42" s="207">
        <v>0</v>
      </c>
    </row>
    <row r="43" ht="19.5" customHeight="1" spans="1:20">
      <c r="A43" s="206" t="s">
        <v>207</v>
      </c>
      <c r="B43" s="206"/>
      <c r="C43" s="206"/>
      <c r="D43" s="206" t="s">
        <v>192</v>
      </c>
      <c r="E43" s="207">
        <v>435603.3</v>
      </c>
      <c r="F43" s="207">
        <v>0</v>
      </c>
      <c r="G43" s="207">
        <v>435603.3</v>
      </c>
      <c r="H43" s="207">
        <v>0</v>
      </c>
      <c r="I43" s="207">
        <v>0</v>
      </c>
      <c r="J43" s="207">
        <v>0</v>
      </c>
      <c r="K43" s="207">
        <v>265360.01</v>
      </c>
      <c r="L43" s="207">
        <v>0</v>
      </c>
      <c r="M43" s="207">
        <v>0</v>
      </c>
      <c r="N43" s="207">
        <v>0</v>
      </c>
      <c r="O43" s="207">
        <v>265360.01</v>
      </c>
      <c r="P43" s="207">
        <v>170243.29</v>
      </c>
      <c r="Q43" s="207">
        <v>0</v>
      </c>
      <c r="R43" s="207">
        <v>170243.29</v>
      </c>
      <c r="S43" s="207">
        <v>170243.29</v>
      </c>
      <c r="T43" s="207">
        <v>0</v>
      </c>
    </row>
    <row r="44" ht="19.5" customHeight="1" spans="1:20">
      <c r="A44" s="206" t="s">
        <v>208</v>
      </c>
      <c r="B44" s="206"/>
      <c r="C44" s="206"/>
      <c r="D44" s="206" t="s">
        <v>192</v>
      </c>
      <c r="E44" s="207">
        <v>435603.3</v>
      </c>
      <c r="F44" s="207">
        <v>0</v>
      </c>
      <c r="G44" s="207">
        <v>435603.3</v>
      </c>
      <c r="H44" s="207">
        <v>0</v>
      </c>
      <c r="I44" s="207">
        <v>0</v>
      </c>
      <c r="J44" s="207">
        <v>0</v>
      </c>
      <c r="K44" s="207">
        <v>265360.01</v>
      </c>
      <c r="L44" s="207">
        <v>0</v>
      </c>
      <c r="M44" s="207">
        <v>0</v>
      </c>
      <c r="N44" s="207">
        <v>0</v>
      </c>
      <c r="O44" s="207">
        <v>265360.01</v>
      </c>
      <c r="P44" s="207">
        <v>170243.29</v>
      </c>
      <c r="Q44" s="207">
        <v>0</v>
      </c>
      <c r="R44" s="207">
        <v>170243.29</v>
      </c>
      <c r="S44" s="207">
        <v>170243.29</v>
      </c>
      <c r="T44" s="207">
        <v>0</v>
      </c>
    </row>
    <row r="45" ht="19.5" customHeight="1" spans="1:20">
      <c r="A45" s="206" t="s">
        <v>243</v>
      </c>
      <c r="B45" s="206"/>
      <c r="C45" s="206"/>
      <c r="D45" s="206"/>
      <c r="E45" s="206"/>
      <c r="F45" s="206"/>
      <c r="G45" s="206"/>
      <c r="H45" s="206"/>
      <c r="I45" s="206"/>
      <c r="J45" s="206"/>
      <c r="K45" s="206"/>
      <c r="L45" s="206"/>
      <c r="M45" s="206"/>
      <c r="N45" s="206"/>
      <c r="O45" s="206"/>
      <c r="P45" s="206"/>
      <c r="Q45" s="206"/>
      <c r="R45" s="206"/>
      <c r="S45" s="206"/>
      <c r="T45" s="206"/>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12" t="s">
        <v>244</v>
      </c>
    </row>
    <row r="2" spans="9:9">
      <c r="I2" s="204" t="s">
        <v>245</v>
      </c>
    </row>
    <row r="3" spans="1:9">
      <c r="A3" s="204" t="s">
        <v>2</v>
      </c>
      <c r="I3" s="204" t="s">
        <v>3</v>
      </c>
    </row>
    <row r="4" ht="19.5" customHeight="1" spans="1:9">
      <c r="A4" s="219" t="s">
        <v>238</v>
      </c>
      <c r="B4" s="219"/>
      <c r="C4" s="219"/>
      <c r="D4" s="219" t="s">
        <v>237</v>
      </c>
      <c r="E4" s="219"/>
      <c r="F4" s="219"/>
      <c r="G4" s="219"/>
      <c r="H4" s="219"/>
      <c r="I4" s="219"/>
    </row>
    <row r="5" ht="19.5" customHeight="1" spans="1:9">
      <c r="A5" s="219" t="s">
        <v>246</v>
      </c>
      <c r="B5" s="219" t="s">
        <v>122</v>
      </c>
      <c r="C5" s="219" t="s">
        <v>8</v>
      </c>
      <c r="D5" s="219" t="s">
        <v>246</v>
      </c>
      <c r="E5" s="219" t="s">
        <v>122</v>
      </c>
      <c r="F5" s="219" t="s">
        <v>8</v>
      </c>
      <c r="G5" s="219" t="s">
        <v>246</v>
      </c>
      <c r="H5" s="219" t="s">
        <v>122</v>
      </c>
      <c r="I5" s="219" t="s">
        <v>8</v>
      </c>
    </row>
    <row r="6" ht="19.5" customHeight="1" spans="1:9">
      <c r="A6" s="219"/>
      <c r="B6" s="219"/>
      <c r="C6" s="219"/>
      <c r="D6" s="219"/>
      <c r="E6" s="219"/>
      <c r="F6" s="219"/>
      <c r="G6" s="219"/>
      <c r="H6" s="219"/>
      <c r="I6" s="219"/>
    </row>
    <row r="7" ht="19.5" customHeight="1" spans="1:9">
      <c r="A7" s="206" t="s">
        <v>247</v>
      </c>
      <c r="B7" s="206" t="s">
        <v>248</v>
      </c>
      <c r="C7" s="207">
        <v>2984312.76</v>
      </c>
      <c r="D7" s="206" t="s">
        <v>249</v>
      </c>
      <c r="E7" s="206" t="s">
        <v>250</v>
      </c>
      <c r="F7" s="207">
        <v>1726371.97</v>
      </c>
      <c r="G7" s="206" t="s">
        <v>251</v>
      </c>
      <c r="H7" s="206" t="s">
        <v>252</v>
      </c>
      <c r="I7" s="207">
        <v>0</v>
      </c>
    </row>
    <row r="8" ht="19.5" customHeight="1" spans="1:9">
      <c r="A8" s="206" t="s">
        <v>253</v>
      </c>
      <c r="B8" s="206" t="s">
        <v>254</v>
      </c>
      <c r="C8" s="207">
        <v>675262</v>
      </c>
      <c r="D8" s="206" t="s">
        <v>255</v>
      </c>
      <c r="E8" s="206" t="s">
        <v>256</v>
      </c>
      <c r="F8" s="207">
        <v>10705.3</v>
      </c>
      <c r="G8" s="206" t="s">
        <v>257</v>
      </c>
      <c r="H8" s="206" t="s">
        <v>258</v>
      </c>
      <c r="I8" s="207">
        <v>0</v>
      </c>
    </row>
    <row r="9" ht="19.5" customHeight="1" spans="1:9">
      <c r="A9" s="206" t="s">
        <v>259</v>
      </c>
      <c r="B9" s="206" t="s">
        <v>260</v>
      </c>
      <c r="C9" s="207">
        <v>986567</v>
      </c>
      <c r="D9" s="206" t="s">
        <v>261</v>
      </c>
      <c r="E9" s="206" t="s">
        <v>262</v>
      </c>
      <c r="F9" s="207">
        <v>0</v>
      </c>
      <c r="G9" s="206" t="s">
        <v>263</v>
      </c>
      <c r="H9" s="206" t="s">
        <v>264</v>
      </c>
      <c r="I9" s="207">
        <v>0</v>
      </c>
    </row>
    <row r="10" ht="19.5" customHeight="1" spans="1:9">
      <c r="A10" s="206" t="s">
        <v>265</v>
      </c>
      <c r="B10" s="206" t="s">
        <v>266</v>
      </c>
      <c r="C10" s="207">
        <v>442455</v>
      </c>
      <c r="D10" s="206" t="s">
        <v>267</v>
      </c>
      <c r="E10" s="206" t="s">
        <v>268</v>
      </c>
      <c r="F10" s="207">
        <v>25000</v>
      </c>
      <c r="G10" s="206" t="s">
        <v>269</v>
      </c>
      <c r="H10" s="206" t="s">
        <v>270</v>
      </c>
      <c r="I10" s="207">
        <v>0</v>
      </c>
    </row>
    <row r="11" ht="19.5" customHeight="1" spans="1:9">
      <c r="A11" s="206" t="s">
        <v>271</v>
      </c>
      <c r="B11" s="206" t="s">
        <v>272</v>
      </c>
      <c r="C11" s="207">
        <v>0</v>
      </c>
      <c r="D11" s="206" t="s">
        <v>273</v>
      </c>
      <c r="E11" s="206" t="s">
        <v>274</v>
      </c>
      <c r="F11" s="207">
        <v>0</v>
      </c>
      <c r="G11" s="206" t="s">
        <v>275</v>
      </c>
      <c r="H11" s="206" t="s">
        <v>276</v>
      </c>
      <c r="I11" s="207">
        <v>0</v>
      </c>
    </row>
    <row r="12" ht="19.5" customHeight="1" spans="1:9">
      <c r="A12" s="206" t="s">
        <v>277</v>
      </c>
      <c r="B12" s="206" t="s">
        <v>278</v>
      </c>
      <c r="C12" s="207">
        <v>0</v>
      </c>
      <c r="D12" s="206" t="s">
        <v>279</v>
      </c>
      <c r="E12" s="206" t="s">
        <v>280</v>
      </c>
      <c r="F12" s="207">
        <v>4240</v>
      </c>
      <c r="G12" s="206" t="s">
        <v>281</v>
      </c>
      <c r="H12" s="206" t="s">
        <v>282</v>
      </c>
      <c r="I12" s="207">
        <v>0</v>
      </c>
    </row>
    <row r="13" ht="19.5" customHeight="1" spans="1:9">
      <c r="A13" s="206" t="s">
        <v>283</v>
      </c>
      <c r="B13" s="206" t="s">
        <v>284</v>
      </c>
      <c r="C13" s="207">
        <v>276917.44</v>
      </c>
      <c r="D13" s="206" t="s">
        <v>285</v>
      </c>
      <c r="E13" s="206" t="s">
        <v>286</v>
      </c>
      <c r="F13" s="207">
        <v>38161</v>
      </c>
      <c r="G13" s="206" t="s">
        <v>287</v>
      </c>
      <c r="H13" s="206" t="s">
        <v>288</v>
      </c>
      <c r="I13" s="207">
        <v>0</v>
      </c>
    </row>
    <row r="14" ht="19.5" customHeight="1" spans="1:9">
      <c r="A14" s="206" t="s">
        <v>289</v>
      </c>
      <c r="B14" s="206" t="s">
        <v>290</v>
      </c>
      <c r="C14" s="207">
        <v>23310.24</v>
      </c>
      <c r="D14" s="206" t="s">
        <v>291</v>
      </c>
      <c r="E14" s="206" t="s">
        <v>292</v>
      </c>
      <c r="F14" s="207">
        <v>8460.61</v>
      </c>
      <c r="G14" s="206" t="s">
        <v>293</v>
      </c>
      <c r="H14" s="206" t="s">
        <v>294</v>
      </c>
      <c r="I14" s="207">
        <v>0</v>
      </c>
    </row>
    <row r="15" ht="19.5" customHeight="1" spans="1:9">
      <c r="A15" s="206" t="s">
        <v>295</v>
      </c>
      <c r="B15" s="206" t="s">
        <v>296</v>
      </c>
      <c r="C15" s="207">
        <v>120744.42</v>
      </c>
      <c r="D15" s="206" t="s">
        <v>297</v>
      </c>
      <c r="E15" s="206" t="s">
        <v>298</v>
      </c>
      <c r="F15" s="207">
        <v>0</v>
      </c>
      <c r="G15" s="206" t="s">
        <v>299</v>
      </c>
      <c r="H15" s="206" t="s">
        <v>300</v>
      </c>
      <c r="I15" s="207">
        <v>0</v>
      </c>
    </row>
    <row r="16" ht="19.5" customHeight="1" spans="1:9">
      <c r="A16" s="206" t="s">
        <v>301</v>
      </c>
      <c r="B16" s="206" t="s">
        <v>302</v>
      </c>
      <c r="C16" s="207">
        <v>143606.13</v>
      </c>
      <c r="D16" s="206" t="s">
        <v>303</v>
      </c>
      <c r="E16" s="206" t="s">
        <v>304</v>
      </c>
      <c r="F16" s="207">
        <v>0</v>
      </c>
      <c r="G16" s="206" t="s">
        <v>305</v>
      </c>
      <c r="H16" s="206" t="s">
        <v>306</v>
      </c>
      <c r="I16" s="207">
        <v>0</v>
      </c>
    </row>
    <row r="17" ht="19.5" customHeight="1" spans="1:9">
      <c r="A17" s="206" t="s">
        <v>307</v>
      </c>
      <c r="B17" s="206" t="s">
        <v>308</v>
      </c>
      <c r="C17" s="207">
        <v>24394.53</v>
      </c>
      <c r="D17" s="206" t="s">
        <v>309</v>
      </c>
      <c r="E17" s="206" t="s">
        <v>310</v>
      </c>
      <c r="F17" s="207">
        <v>32000</v>
      </c>
      <c r="G17" s="206" t="s">
        <v>311</v>
      </c>
      <c r="H17" s="206" t="s">
        <v>312</v>
      </c>
      <c r="I17" s="207">
        <v>0</v>
      </c>
    </row>
    <row r="18" ht="19.5" customHeight="1" spans="1:9">
      <c r="A18" s="206" t="s">
        <v>313</v>
      </c>
      <c r="B18" s="206" t="s">
        <v>314</v>
      </c>
      <c r="C18" s="207">
        <v>291056</v>
      </c>
      <c r="D18" s="206" t="s">
        <v>315</v>
      </c>
      <c r="E18" s="206" t="s">
        <v>316</v>
      </c>
      <c r="F18" s="207">
        <v>0</v>
      </c>
      <c r="G18" s="206" t="s">
        <v>317</v>
      </c>
      <c r="H18" s="206" t="s">
        <v>318</v>
      </c>
      <c r="I18" s="207">
        <v>0</v>
      </c>
    </row>
    <row r="19" ht="19.5" customHeight="1" spans="1:9">
      <c r="A19" s="206" t="s">
        <v>319</v>
      </c>
      <c r="B19" s="206" t="s">
        <v>320</v>
      </c>
      <c r="C19" s="207">
        <v>0</v>
      </c>
      <c r="D19" s="206" t="s">
        <v>321</v>
      </c>
      <c r="E19" s="206" t="s">
        <v>322</v>
      </c>
      <c r="F19" s="207">
        <v>0</v>
      </c>
      <c r="G19" s="206" t="s">
        <v>323</v>
      </c>
      <c r="H19" s="206" t="s">
        <v>324</v>
      </c>
      <c r="I19" s="207">
        <v>0</v>
      </c>
    </row>
    <row r="20" ht="19.5" customHeight="1" spans="1:9">
      <c r="A20" s="206" t="s">
        <v>325</v>
      </c>
      <c r="B20" s="206" t="s">
        <v>326</v>
      </c>
      <c r="C20" s="207">
        <v>0</v>
      </c>
      <c r="D20" s="206" t="s">
        <v>327</v>
      </c>
      <c r="E20" s="206" t="s">
        <v>328</v>
      </c>
      <c r="F20" s="207">
        <v>1223213</v>
      </c>
      <c r="G20" s="206" t="s">
        <v>329</v>
      </c>
      <c r="H20" s="206" t="s">
        <v>330</v>
      </c>
      <c r="I20" s="207">
        <v>0</v>
      </c>
    </row>
    <row r="21" ht="19.5" customHeight="1" spans="1:9">
      <c r="A21" s="206" t="s">
        <v>331</v>
      </c>
      <c r="B21" s="206" t="s">
        <v>332</v>
      </c>
      <c r="C21" s="207">
        <v>1575257.4</v>
      </c>
      <c r="D21" s="206" t="s">
        <v>333</v>
      </c>
      <c r="E21" s="206" t="s">
        <v>334</v>
      </c>
      <c r="F21" s="207">
        <v>30680</v>
      </c>
      <c r="G21" s="206" t="s">
        <v>335</v>
      </c>
      <c r="H21" s="206" t="s">
        <v>336</v>
      </c>
      <c r="I21" s="207">
        <v>0</v>
      </c>
    </row>
    <row r="22" ht="19.5" customHeight="1" spans="1:9">
      <c r="A22" s="206" t="s">
        <v>337</v>
      </c>
      <c r="B22" s="206" t="s">
        <v>338</v>
      </c>
      <c r="C22" s="207">
        <v>0</v>
      </c>
      <c r="D22" s="206" t="s">
        <v>339</v>
      </c>
      <c r="E22" s="206" t="s">
        <v>340</v>
      </c>
      <c r="F22" s="207">
        <v>0</v>
      </c>
      <c r="G22" s="206" t="s">
        <v>341</v>
      </c>
      <c r="H22" s="206" t="s">
        <v>342</v>
      </c>
      <c r="I22" s="207">
        <v>0</v>
      </c>
    </row>
    <row r="23" ht="19.5" customHeight="1" spans="1:9">
      <c r="A23" s="206" t="s">
        <v>343</v>
      </c>
      <c r="B23" s="206" t="s">
        <v>344</v>
      </c>
      <c r="C23" s="207">
        <v>850457.4</v>
      </c>
      <c r="D23" s="206" t="s">
        <v>345</v>
      </c>
      <c r="E23" s="206" t="s">
        <v>346</v>
      </c>
      <c r="F23" s="207">
        <v>4729</v>
      </c>
      <c r="G23" s="206" t="s">
        <v>347</v>
      </c>
      <c r="H23" s="206" t="s">
        <v>348</v>
      </c>
      <c r="I23" s="207">
        <v>0</v>
      </c>
    </row>
    <row r="24" ht="19.5" customHeight="1" spans="1:9">
      <c r="A24" s="206" t="s">
        <v>349</v>
      </c>
      <c r="B24" s="206" t="s">
        <v>350</v>
      </c>
      <c r="C24" s="207">
        <v>0</v>
      </c>
      <c r="D24" s="206" t="s">
        <v>351</v>
      </c>
      <c r="E24" s="206" t="s">
        <v>352</v>
      </c>
      <c r="F24" s="207">
        <v>0</v>
      </c>
      <c r="G24" s="206" t="s">
        <v>353</v>
      </c>
      <c r="H24" s="206" t="s">
        <v>354</v>
      </c>
      <c r="I24" s="207">
        <v>0</v>
      </c>
    </row>
    <row r="25" ht="19.5" customHeight="1" spans="1:9">
      <c r="A25" s="206" t="s">
        <v>355</v>
      </c>
      <c r="B25" s="206" t="s">
        <v>356</v>
      </c>
      <c r="C25" s="207">
        <v>0</v>
      </c>
      <c r="D25" s="206" t="s">
        <v>357</v>
      </c>
      <c r="E25" s="206" t="s">
        <v>358</v>
      </c>
      <c r="F25" s="207">
        <v>0</v>
      </c>
      <c r="G25" s="206" t="s">
        <v>359</v>
      </c>
      <c r="H25" s="206" t="s">
        <v>360</v>
      </c>
      <c r="I25" s="207">
        <v>0</v>
      </c>
    </row>
    <row r="26" ht="19.5" customHeight="1" spans="1:9">
      <c r="A26" s="206" t="s">
        <v>361</v>
      </c>
      <c r="B26" s="206" t="s">
        <v>362</v>
      </c>
      <c r="C26" s="207">
        <v>724800</v>
      </c>
      <c r="D26" s="206" t="s">
        <v>363</v>
      </c>
      <c r="E26" s="206" t="s">
        <v>364</v>
      </c>
      <c r="F26" s="207">
        <v>0</v>
      </c>
      <c r="G26" s="206" t="s">
        <v>365</v>
      </c>
      <c r="H26" s="206" t="s">
        <v>366</v>
      </c>
      <c r="I26" s="207">
        <v>0</v>
      </c>
    </row>
    <row r="27" ht="19.5" customHeight="1" spans="1:9">
      <c r="A27" s="206" t="s">
        <v>367</v>
      </c>
      <c r="B27" s="206" t="s">
        <v>368</v>
      </c>
      <c r="C27" s="207">
        <v>0</v>
      </c>
      <c r="D27" s="206" t="s">
        <v>369</v>
      </c>
      <c r="E27" s="206" t="s">
        <v>370</v>
      </c>
      <c r="F27" s="207">
        <v>923.16</v>
      </c>
      <c r="G27" s="206" t="s">
        <v>371</v>
      </c>
      <c r="H27" s="206" t="s">
        <v>372</v>
      </c>
      <c r="I27" s="207">
        <v>0</v>
      </c>
    </row>
    <row r="28" ht="19.5" customHeight="1" spans="1:9">
      <c r="A28" s="206" t="s">
        <v>373</v>
      </c>
      <c r="B28" s="206" t="s">
        <v>374</v>
      </c>
      <c r="C28" s="207">
        <v>0</v>
      </c>
      <c r="D28" s="206" t="s">
        <v>375</v>
      </c>
      <c r="E28" s="206" t="s">
        <v>376</v>
      </c>
      <c r="F28" s="207">
        <v>120000</v>
      </c>
      <c r="G28" s="206" t="s">
        <v>377</v>
      </c>
      <c r="H28" s="206" t="s">
        <v>378</v>
      </c>
      <c r="I28" s="207">
        <v>0</v>
      </c>
    </row>
    <row r="29" ht="19.5" customHeight="1" spans="1:9">
      <c r="A29" s="206" t="s">
        <v>379</v>
      </c>
      <c r="B29" s="206" t="s">
        <v>380</v>
      </c>
      <c r="C29" s="207">
        <v>0</v>
      </c>
      <c r="D29" s="206" t="s">
        <v>381</v>
      </c>
      <c r="E29" s="206" t="s">
        <v>382</v>
      </c>
      <c r="F29" s="207">
        <v>44800</v>
      </c>
      <c r="G29" s="206" t="s">
        <v>383</v>
      </c>
      <c r="H29" s="206" t="s">
        <v>384</v>
      </c>
      <c r="I29" s="207">
        <v>0</v>
      </c>
    </row>
    <row r="30" ht="19.5" customHeight="1" spans="1:9">
      <c r="A30" s="206" t="s">
        <v>385</v>
      </c>
      <c r="B30" s="206" t="s">
        <v>386</v>
      </c>
      <c r="C30" s="207">
        <v>0</v>
      </c>
      <c r="D30" s="206" t="s">
        <v>387</v>
      </c>
      <c r="E30" s="206" t="s">
        <v>388</v>
      </c>
      <c r="F30" s="207">
        <v>14500</v>
      </c>
      <c r="G30" s="206" t="s">
        <v>389</v>
      </c>
      <c r="H30" s="206" t="s">
        <v>390</v>
      </c>
      <c r="I30" s="207">
        <v>0</v>
      </c>
    </row>
    <row r="31" ht="19.5" customHeight="1" spans="1:9">
      <c r="A31" s="206" t="s">
        <v>391</v>
      </c>
      <c r="B31" s="206" t="s">
        <v>392</v>
      </c>
      <c r="C31" s="207">
        <v>0</v>
      </c>
      <c r="D31" s="206" t="s">
        <v>393</v>
      </c>
      <c r="E31" s="206" t="s">
        <v>394</v>
      </c>
      <c r="F31" s="207">
        <v>20000</v>
      </c>
      <c r="G31" s="206" t="s">
        <v>395</v>
      </c>
      <c r="H31" s="206" t="s">
        <v>192</v>
      </c>
      <c r="I31" s="207">
        <v>0</v>
      </c>
    </row>
    <row r="32" ht="19.5" customHeight="1" spans="1:9">
      <c r="A32" s="206" t="s">
        <v>396</v>
      </c>
      <c r="B32" s="206" t="s">
        <v>397</v>
      </c>
      <c r="C32" s="207">
        <v>0</v>
      </c>
      <c r="D32" s="206" t="s">
        <v>398</v>
      </c>
      <c r="E32" s="206" t="s">
        <v>399</v>
      </c>
      <c r="F32" s="207">
        <v>148200</v>
      </c>
      <c r="G32" s="206" t="s">
        <v>400</v>
      </c>
      <c r="H32" s="206" t="s">
        <v>401</v>
      </c>
      <c r="I32" s="207">
        <v>0</v>
      </c>
    </row>
    <row r="33" ht="19.5" customHeight="1" spans="1:9">
      <c r="A33" s="206" t="s">
        <v>402</v>
      </c>
      <c r="B33" s="206" t="s">
        <v>403</v>
      </c>
      <c r="C33" s="207">
        <v>0</v>
      </c>
      <c r="D33" s="206" t="s">
        <v>404</v>
      </c>
      <c r="E33" s="206" t="s">
        <v>405</v>
      </c>
      <c r="F33" s="207">
        <v>759.9</v>
      </c>
      <c r="G33" s="206" t="s">
        <v>406</v>
      </c>
      <c r="H33" s="206" t="s">
        <v>407</v>
      </c>
      <c r="I33" s="207">
        <v>0</v>
      </c>
    </row>
    <row r="34" ht="19.5" customHeight="1" spans="1:9">
      <c r="A34" s="206"/>
      <c r="B34" s="206"/>
      <c r="C34" s="221"/>
      <c r="D34" s="206" t="s">
        <v>408</v>
      </c>
      <c r="E34" s="206" t="s">
        <v>409</v>
      </c>
      <c r="F34" s="207">
        <v>0</v>
      </c>
      <c r="G34" s="206" t="s">
        <v>410</v>
      </c>
      <c r="H34" s="206" t="s">
        <v>411</v>
      </c>
      <c r="I34" s="207">
        <v>0</v>
      </c>
    </row>
    <row r="35" ht="19.5" customHeight="1" spans="1:9">
      <c r="A35" s="206"/>
      <c r="B35" s="206"/>
      <c r="C35" s="221"/>
      <c r="D35" s="206" t="s">
        <v>412</v>
      </c>
      <c r="E35" s="206" t="s">
        <v>413</v>
      </c>
      <c r="F35" s="207">
        <v>0</v>
      </c>
      <c r="G35" s="206" t="s">
        <v>414</v>
      </c>
      <c r="H35" s="206" t="s">
        <v>415</v>
      </c>
      <c r="I35" s="207">
        <v>0</v>
      </c>
    </row>
    <row r="36" ht="19.5" customHeight="1" spans="1:9">
      <c r="A36" s="206"/>
      <c r="B36" s="206"/>
      <c r="C36" s="221"/>
      <c r="D36" s="206" t="s">
        <v>416</v>
      </c>
      <c r="E36" s="206" t="s">
        <v>417</v>
      </c>
      <c r="F36" s="207">
        <v>0</v>
      </c>
      <c r="G36" s="206" t="s">
        <v>418</v>
      </c>
      <c r="H36" s="206" t="s">
        <v>419</v>
      </c>
      <c r="I36" s="207">
        <v>0</v>
      </c>
    </row>
    <row r="37" ht="19.5" customHeight="1" spans="1:9">
      <c r="A37" s="206"/>
      <c r="B37" s="206"/>
      <c r="C37" s="221"/>
      <c r="D37" s="206" t="s">
        <v>420</v>
      </c>
      <c r="E37" s="206" t="s">
        <v>421</v>
      </c>
      <c r="F37" s="207">
        <v>0</v>
      </c>
      <c r="G37" s="206"/>
      <c r="H37" s="206"/>
      <c r="I37" s="221"/>
    </row>
    <row r="38" ht="19.5" customHeight="1" spans="1:9">
      <c r="A38" s="206"/>
      <c r="B38" s="206"/>
      <c r="C38" s="221"/>
      <c r="D38" s="206" t="s">
        <v>422</v>
      </c>
      <c r="E38" s="206" t="s">
        <v>423</v>
      </c>
      <c r="F38" s="207">
        <v>0</v>
      </c>
      <c r="G38" s="206"/>
      <c r="H38" s="206"/>
      <c r="I38" s="221"/>
    </row>
    <row r="39" ht="19.5" customHeight="1" spans="1:9">
      <c r="A39" s="206"/>
      <c r="B39" s="206"/>
      <c r="C39" s="221"/>
      <c r="D39" s="206" t="s">
        <v>424</v>
      </c>
      <c r="E39" s="206" t="s">
        <v>425</v>
      </c>
      <c r="F39" s="207">
        <v>0</v>
      </c>
      <c r="G39" s="206"/>
      <c r="H39" s="206"/>
      <c r="I39" s="221"/>
    </row>
    <row r="40" ht="19.5" customHeight="1" spans="1:9">
      <c r="A40" s="205" t="s">
        <v>426</v>
      </c>
      <c r="B40" s="205"/>
      <c r="C40" s="207">
        <v>4559570.16</v>
      </c>
      <c r="D40" s="205" t="s">
        <v>427</v>
      </c>
      <c r="E40" s="205"/>
      <c r="F40" s="223"/>
      <c r="G40" s="205"/>
      <c r="H40" s="205"/>
      <c r="I40" s="207">
        <v>1726371.97</v>
      </c>
    </row>
    <row r="41" ht="19.5" customHeight="1" spans="1:9">
      <c r="A41" s="206" t="s">
        <v>428</v>
      </c>
      <c r="B41" s="206"/>
      <c r="C41" s="224"/>
      <c r="D41" s="206"/>
      <c r="E41" s="206"/>
      <c r="F41" s="206"/>
      <c r="G41" s="206"/>
      <c r="H41" s="206"/>
      <c r="I41" s="2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12" t="s">
        <v>429</v>
      </c>
    </row>
    <row r="2" spans="12:12">
      <c r="L2" s="204" t="s">
        <v>430</v>
      </c>
    </row>
    <row r="3" spans="1:12">
      <c r="A3" s="204" t="s">
        <v>2</v>
      </c>
      <c r="L3" s="204" t="s">
        <v>3</v>
      </c>
    </row>
    <row r="4" ht="15" customHeight="1" spans="1:12">
      <c r="A4" s="205" t="s">
        <v>431</v>
      </c>
      <c r="B4" s="205"/>
      <c r="C4" s="205"/>
      <c r="D4" s="205" t="s">
        <v>237</v>
      </c>
      <c r="E4" s="205"/>
      <c r="F4" s="205"/>
      <c r="G4" s="205"/>
      <c r="H4" s="205"/>
      <c r="I4" s="205"/>
      <c r="J4" s="205"/>
      <c r="K4" s="205"/>
      <c r="L4" s="205"/>
    </row>
    <row r="5" ht="15" customHeight="1" spans="1:12">
      <c r="A5" s="205" t="s">
        <v>246</v>
      </c>
      <c r="B5" s="205" t="s">
        <v>122</v>
      </c>
      <c r="C5" s="205" t="s">
        <v>8</v>
      </c>
      <c r="D5" s="205" t="s">
        <v>246</v>
      </c>
      <c r="E5" s="205" t="s">
        <v>122</v>
      </c>
      <c r="F5" s="205" t="s">
        <v>8</v>
      </c>
      <c r="G5" s="205" t="s">
        <v>246</v>
      </c>
      <c r="H5" s="205" t="s">
        <v>122</v>
      </c>
      <c r="I5" s="205" t="s">
        <v>8</v>
      </c>
      <c r="J5" s="205" t="s">
        <v>246</v>
      </c>
      <c r="K5" s="205" t="s">
        <v>122</v>
      </c>
      <c r="L5" s="205" t="s">
        <v>8</v>
      </c>
    </row>
    <row r="6" ht="15" customHeight="1" spans="1:12">
      <c r="A6" s="206" t="s">
        <v>247</v>
      </c>
      <c r="B6" s="206" t="s">
        <v>248</v>
      </c>
      <c r="C6" s="207">
        <v>0</v>
      </c>
      <c r="D6" s="206" t="s">
        <v>249</v>
      </c>
      <c r="E6" s="206" t="s">
        <v>250</v>
      </c>
      <c r="F6" s="207">
        <v>6192404.28</v>
      </c>
      <c r="G6" s="206" t="s">
        <v>432</v>
      </c>
      <c r="H6" s="206" t="s">
        <v>433</v>
      </c>
      <c r="I6" s="207">
        <v>0</v>
      </c>
      <c r="J6" s="206" t="s">
        <v>434</v>
      </c>
      <c r="K6" s="206" t="s">
        <v>435</v>
      </c>
      <c r="L6" s="207">
        <v>0</v>
      </c>
    </row>
    <row r="7" ht="15" customHeight="1" spans="1:12">
      <c r="A7" s="206" t="s">
        <v>253</v>
      </c>
      <c r="B7" s="206" t="s">
        <v>254</v>
      </c>
      <c r="C7" s="207">
        <v>0</v>
      </c>
      <c r="D7" s="206" t="s">
        <v>255</v>
      </c>
      <c r="E7" s="206" t="s">
        <v>256</v>
      </c>
      <c r="F7" s="207">
        <v>181369.73</v>
      </c>
      <c r="G7" s="206" t="s">
        <v>436</v>
      </c>
      <c r="H7" s="206" t="s">
        <v>258</v>
      </c>
      <c r="I7" s="207">
        <v>0</v>
      </c>
      <c r="J7" s="206" t="s">
        <v>437</v>
      </c>
      <c r="K7" s="206" t="s">
        <v>438</v>
      </c>
      <c r="L7" s="207">
        <v>0</v>
      </c>
    </row>
    <row r="8" ht="15" customHeight="1" spans="1:12">
      <c r="A8" s="206" t="s">
        <v>259</v>
      </c>
      <c r="B8" s="206" t="s">
        <v>260</v>
      </c>
      <c r="C8" s="207">
        <v>0</v>
      </c>
      <c r="D8" s="206" t="s">
        <v>261</v>
      </c>
      <c r="E8" s="206" t="s">
        <v>262</v>
      </c>
      <c r="F8" s="207">
        <v>0</v>
      </c>
      <c r="G8" s="206" t="s">
        <v>439</v>
      </c>
      <c r="H8" s="206" t="s">
        <v>264</v>
      </c>
      <c r="I8" s="207">
        <v>0</v>
      </c>
      <c r="J8" s="206" t="s">
        <v>440</v>
      </c>
      <c r="K8" s="206" t="s">
        <v>390</v>
      </c>
      <c r="L8" s="207">
        <v>0</v>
      </c>
    </row>
    <row r="9" ht="15" customHeight="1" spans="1:12">
      <c r="A9" s="206" t="s">
        <v>265</v>
      </c>
      <c r="B9" s="206" t="s">
        <v>266</v>
      </c>
      <c r="C9" s="207">
        <v>0</v>
      </c>
      <c r="D9" s="206" t="s">
        <v>267</v>
      </c>
      <c r="E9" s="206" t="s">
        <v>268</v>
      </c>
      <c r="F9" s="207">
        <v>245000</v>
      </c>
      <c r="G9" s="206" t="s">
        <v>441</v>
      </c>
      <c r="H9" s="206" t="s">
        <v>270</v>
      </c>
      <c r="I9" s="207">
        <v>0</v>
      </c>
      <c r="J9" s="206" t="s">
        <v>353</v>
      </c>
      <c r="K9" s="206" t="s">
        <v>354</v>
      </c>
      <c r="L9" s="207">
        <v>1177000</v>
      </c>
    </row>
    <row r="10" ht="15" customHeight="1" spans="1:12">
      <c r="A10" s="206" t="s">
        <v>271</v>
      </c>
      <c r="B10" s="206" t="s">
        <v>272</v>
      </c>
      <c r="C10" s="207">
        <v>0</v>
      </c>
      <c r="D10" s="206" t="s">
        <v>273</v>
      </c>
      <c r="E10" s="206" t="s">
        <v>274</v>
      </c>
      <c r="F10" s="207">
        <v>0</v>
      </c>
      <c r="G10" s="206" t="s">
        <v>442</v>
      </c>
      <c r="H10" s="206" t="s">
        <v>276</v>
      </c>
      <c r="I10" s="207">
        <v>0</v>
      </c>
      <c r="J10" s="206" t="s">
        <v>359</v>
      </c>
      <c r="K10" s="206" t="s">
        <v>360</v>
      </c>
      <c r="L10" s="207">
        <v>0</v>
      </c>
    </row>
    <row r="11" ht="15" customHeight="1" spans="1:12">
      <c r="A11" s="206" t="s">
        <v>277</v>
      </c>
      <c r="B11" s="206" t="s">
        <v>278</v>
      </c>
      <c r="C11" s="207">
        <v>0</v>
      </c>
      <c r="D11" s="206" t="s">
        <v>279</v>
      </c>
      <c r="E11" s="206" t="s">
        <v>280</v>
      </c>
      <c r="F11" s="207">
        <v>1440</v>
      </c>
      <c r="G11" s="206" t="s">
        <v>443</v>
      </c>
      <c r="H11" s="206" t="s">
        <v>282</v>
      </c>
      <c r="I11" s="207">
        <v>0</v>
      </c>
      <c r="J11" s="206" t="s">
        <v>365</v>
      </c>
      <c r="K11" s="206" t="s">
        <v>366</v>
      </c>
      <c r="L11" s="207">
        <v>0</v>
      </c>
    </row>
    <row r="12" ht="15" customHeight="1" spans="1:12">
      <c r="A12" s="206" t="s">
        <v>283</v>
      </c>
      <c r="B12" s="206" t="s">
        <v>284</v>
      </c>
      <c r="C12" s="207">
        <v>0</v>
      </c>
      <c r="D12" s="206" t="s">
        <v>285</v>
      </c>
      <c r="E12" s="206" t="s">
        <v>286</v>
      </c>
      <c r="F12" s="207">
        <v>0</v>
      </c>
      <c r="G12" s="206" t="s">
        <v>444</v>
      </c>
      <c r="H12" s="206" t="s">
        <v>288</v>
      </c>
      <c r="I12" s="207">
        <v>0</v>
      </c>
      <c r="J12" s="206" t="s">
        <v>371</v>
      </c>
      <c r="K12" s="206" t="s">
        <v>372</v>
      </c>
      <c r="L12" s="207">
        <v>1177000</v>
      </c>
    </row>
    <row r="13" ht="15" customHeight="1" spans="1:12">
      <c r="A13" s="206" t="s">
        <v>289</v>
      </c>
      <c r="B13" s="206" t="s">
        <v>290</v>
      </c>
      <c r="C13" s="207">
        <v>0</v>
      </c>
      <c r="D13" s="206" t="s">
        <v>291</v>
      </c>
      <c r="E13" s="206" t="s">
        <v>292</v>
      </c>
      <c r="F13" s="207">
        <v>12403.65</v>
      </c>
      <c r="G13" s="206" t="s">
        <v>445</v>
      </c>
      <c r="H13" s="206" t="s">
        <v>294</v>
      </c>
      <c r="I13" s="207">
        <v>0</v>
      </c>
      <c r="J13" s="206" t="s">
        <v>377</v>
      </c>
      <c r="K13" s="206" t="s">
        <v>378</v>
      </c>
      <c r="L13" s="207">
        <v>0</v>
      </c>
    </row>
    <row r="14" ht="15" customHeight="1" spans="1:12">
      <c r="A14" s="206" t="s">
        <v>295</v>
      </c>
      <c r="B14" s="206" t="s">
        <v>296</v>
      </c>
      <c r="C14" s="207">
        <v>0</v>
      </c>
      <c r="D14" s="206" t="s">
        <v>297</v>
      </c>
      <c r="E14" s="206" t="s">
        <v>298</v>
      </c>
      <c r="F14" s="207">
        <v>0</v>
      </c>
      <c r="G14" s="206" t="s">
        <v>446</v>
      </c>
      <c r="H14" s="206" t="s">
        <v>324</v>
      </c>
      <c r="I14" s="207">
        <v>0</v>
      </c>
      <c r="J14" s="206" t="s">
        <v>383</v>
      </c>
      <c r="K14" s="206" t="s">
        <v>384</v>
      </c>
      <c r="L14" s="222">
        <v>0</v>
      </c>
    </row>
    <row r="15" ht="15" customHeight="1" spans="1:12">
      <c r="A15" s="206" t="s">
        <v>301</v>
      </c>
      <c r="B15" s="206" t="s">
        <v>302</v>
      </c>
      <c r="C15" s="207">
        <v>0</v>
      </c>
      <c r="D15" s="206" t="s">
        <v>303</v>
      </c>
      <c r="E15" s="206" t="s">
        <v>304</v>
      </c>
      <c r="F15" s="207">
        <v>0</v>
      </c>
      <c r="G15" s="206" t="s">
        <v>447</v>
      </c>
      <c r="H15" s="206" t="s">
        <v>330</v>
      </c>
      <c r="I15" s="207">
        <v>0</v>
      </c>
      <c r="J15" s="206" t="s">
        <v>389</v>
      </c>
      <c r="K15" s="206" t="s">
        <v>390</v>
      </c>
      <c r="L15" s="207">
        <v>0</v>
      </c>
    </row>
    <row r="16" ht="15" customHeight="1" spans="1:12">
      <c r="A16" s="206" t="s">
        <v>307</v>
      </c>
      <c r="B16" s="206" t="s">
        <v>308</v>
      </c>
      <c r="C16" s="207">
        <v>0</v>
      </c>
      <c r="D16" s="206" t="s">
        <v>309</v>
      </c>
      <c r="E16" s="206" t="s">
        <v>310</v>
      </c>
      <c r="F16" s="207">
        <v>66323</v>
      </c>
      <c r="G16" s="206" t="s">
        <v>448</v>
      </c>
      <c r="H16" s="206" t="s">
        <v>336</v>
      </c>
      <c r="I16" s="207">
        <v>0</v>
      </c>
      <c r="J16" s="206" t="s">
        <v>449</v>
      </c>
      <c r="K16" s="206" t="s">
        <v>450</v>
      </c>
      <c r="L16" s="207">
        <v>0</v>
      </c>
    </row>
    <row r="17" ht="15" customHeight="1" spans="1:12">
      <c r="A17" s="206" t="s">
        <v>313</v>
      </c>
      <c r="B17" s="206" t="s">
        <v>314</v>
      </c>
      <c r="C17" s="207">
        <v>0</v>
      </c>
      <c r="D17" s="206" t="s">
        <v>315</v>
      </c>
      <c r="E17" s="206" t="s">
        <v>316</v>
      </c>
      <c r="F17" s="207">
        <v>0</v>
      </c>
      <c r="G17" s="206" t="s">
        <v>451</v>
      </c>
      <c r="H17" s="206" t="s">
        <v>342</v>
      </c>
      <c r="I17" s="207">
        <v>0</v>
      </c>
      <c r="J17" s="206" t="s">
        <v>452</v>
      </c>
      <c r="K17" s="206" t="s">
        <v>453</v>
      </c>
      <c r="L17" s="207">
        <v>0</v>
      </c>
    </row>
    <row r="18" ht="15" customHeight="1" spans="1:12">
      <c r="A18" s="206" t="s">
        <v>319</v>
      </c>
      <c r="B18" s="206" t="s">
        <v>320</v>
      </c>
      <c r="C18" s="207">
        <v>0</v>
      </c>
      <c r="D18" s="206" t="s">
        <v>321</v>
      </c>
      <c r="E18" s="206" t="s">
        <v>322</v>
      </c>
      <c r="F18" s="207">
        <v>0</v>
      </c>
      <c r="G18" s="206" t="s">
        <v>454</v>
      </c>
      <c r="H18" s="206" t="s">
        <v>455</v>
      </c>
      <c r="I18" s="207">
        <v>0</v>
      </c>
      <c r="J18" s="206" t="s">
        <v>456</v>
      </c>
      <c r="K18" s="206" t="s">
        <v>457</v>
      </c>
      <c r="L18" s="207">
        <v>0</v>
      </c>
    </row>
    <row r="19" ht="15" customHeight="1" spans="1:12">
      <c r="A19" s="206" t="s">
        <v>325</v>
      </c>
      <c r="B19" s="206" t="s">
        <v>326</v>
      </c>
      <c r="C19" s="207">
        <v>0</v>
      </c>
      <c r="D19" s="206" t="s">
        <v>327</v>
      </c>
      <c r="E19" s="206" t="s">
        <v>328</v>
      </c>
      <c r="F19" s="207">
        <v>0</v>
      </c>
      <c r="G19" s="206" t="s">
        <v>251</v>
      </c>
      <c r="H19" s="206" t="s">
        <v>252</v>
      </c>
      <c r="I19" s="207">
        <v>52550</v>
      </c>
      <c r="J19" s="206" t="s">
        <v>458</v>
      </c>
      <c r="K19" s="206" t="s">
        <v>459</v>
      </c>
      <c r="L19" s="207">
        <v>0</v>
      </c>
    </row>
    <row r="20" ht="15" customHeight="1" spans="1:12">
      <c r="A20" s="206" t="s">
        <v>331</v>
      </c>
      <c r="B20" s="206" t="s">
        <v>332</v>
      </c>
      <c r="C20" s="207">
        <v>6216420</v>
      </c>
      <c r="D20" s="206" t="s">
        <v>333</v>
      </c>
      <c r="E20" s="206" t="s">
        <v>334</v>
      </c>
      <c r="F20" s="207">
        <v>17809</v>
      </c>
      <c r="G20" s="206" t="s">
        <v>257</v>
      </c>
      <c r="H20" s="206" t="s">
        <v>258</v>
      </c>
      <c r="I20" s="207">
        <v>0</v>
      </c>
      <c r="J20" s="206" t="s">
        <v>395</v>
      </c>
      <c r="K20" s="206" t="s">
        <v>192</v>
      </c>
      <c r="L20" s="207">
        <v>0</v>
      </c>
    </row>
    <row r="21" ht="15" customHeight="1" spans="1:12">
      <c r="A21" s="206" t="s">
        <v>337</v>
      </c>
      <c r="B21" s="206" t="s">
        <v>338</v>
      </c>
      <c r="C21" s="207">
        <v>0</v>
      </c>
      <c r="D21" s="206" t="s">
        <v>339</v>
      </c>
      <c r="E21" s="206" t="s">
        <v>340</v>
      </c>
      <c r="F21" s="207">
        <v>1510</v>
      </c>
      <c r="G21" s="206" t="s">
        <v>263</v>
      </c>
      <c r="H21" s="206" t="s">
        <v>264</v>
      </c>
      <c r="I21" s="207">
        <v>52550</v>
      </c>
      <c r="J21" s="206" t="s">
        <v>400</v>
      </c>
      <c r="K21" s="206" t="s">
        <v>401</v>
      </c>
      <c r="L21" s="207">
        <v>0</v>
      </c>
    </row>
    <row r="22" ht="15" customHeight="1" spans="1:12">
      <c r="A22" s="206" t="s">
        <v>343</v>
      </c>
      <c r="B22" s="206" t="s">
        <v>344</v>
      </c>
      <c r="C22" s="207">
        <v>0</v>
      </c>
      <c r="D22" s="206" t="s">
        <v>345</v>
      </c>
      <c r="E22" s="206" t="s">
        <v>346</v>
      </c>
      <c r="F22" s="207">
        <v>0</v>
      </c>
      <c r="G22" s="206" t="s">
        <v>269</v>
      </c>
      <c r="H22" s="206" t="s">
        <v>270</v>
      </c>
      <c r="I22" s="207">
        <v>0</v>
      </c>
      <c r="J22" s="206" t="s">
        <v>406</v>
      </c>
      <c r="K22" s="206" t="s">
        <v>407</v>
      </c>
      <c r="L22" s="207">
        <v>0</v>
      </c>
    </row>
    <row r="23" ht="15" customHeight="1" spans="1:12">
      <c r="A23" s="206" t="s">
        <v>349</v>
      </c>
      <c r="B23" s="206" t="s">
        <v>350</v>
      </c>
      <c r="C23" s="207">
        <v>0</v>
      </c>
      <c r="D23" s="206" t="s">
        <v>351</v>
      </c>
      <c r="E23" s="206" t="s">
        <v>352</v>
      </c>
      <c r="F23" s="207">
        <v>0</v>
      </c>
      <c r="G23" s="206" t="s">
        <v>275</v>
      </c>
      <c r="H23" s="206" t="s">
        <v>276</v>
      </c>
      <c r="I23" s="207">
        <v>0</v>
      </c>
      <c r="J23" s="206" t="s">
        <v>410</v>
      </c>
      <c r="K23" s="206" t="s">
        <v>411</v>
      </c>
      <c r="L23" s="207">
        <v>0</v>
      </c>
    </row>
    <row r="24" ht="15" customHeight="1" spans="1:12">
      <c r="A24" s="206" t="s">
        <v>355</v>
      </c>
      <c r="B24" s="206" t="s">
        <v>356</v>
      </c>
      <c r="C24" s="207">
        <v>0</v>
      </c>
      <c r="D24" s="206" t="s">
        <v>357</v>
      </c>
      <c r="E24" s="206" t="s">
        <v>358</v>
      </c>
      <c r="F24" s="207">
        <v>0</v>
      </c>
      <c r="G24" s="206" t="s">
        <v>281</v>
      </c>
      <c r="H24" s="206" t="s">
        <v>282</v>
      </c>
      <c r="I24" s="207">
        <v>0</v>
      </c>
      <c r="J24" s="206" t="s">
        <v>414</v>
      </c>
      <c r="K24" s="206" t="s">
        <v>415</v>
      </c>
      <c r="L24" s="207">
        <v>0</v>
      </c>
    </row>
    <row r="25" ht="15" customHeight="1" spans="1:12">
      <c r="A25" s="206" t="s">
        <v>361</v>
      </c>
      <c r="B25" s="206" t="s">
        <v>362</v>
      </c>
      <c r="C25" s="207">
        <v>3215420</v>
      </c>
      <c r="D25" s="206" t="s">
        <v>363</v>
      </c>
      <c r="E25" s="206" t="s">
        <v>364</v>
      </c>
      <c r="F25" s="207">
        <v>0</v>
      </c>
      <c r="G25" s="206" t="s">
        <v>287</v>
      </c>
      <c r="H25" s="206" t="s">
        <v>288</v>
      </c>
      <c r="I25" s="207">
        <v>0</v>
      </c>
      <c r="J25" s="206" t="s">
        <v>418</v>
      </c>
      <c r="K25" s="206" t="s">
        <v>419</v>
      </c>
      <c r="L25" s="207">
        <v>0</v>
      </c>
    </row>
    <row r="26" ht="15" customHeight="1" spans="1:12">
      <c r="A26" s="206" t="s">
        <v>367</v>
      </c>
      <c r="B26" s="206" t="s">
        <v>368</v>
      </c>
      <c r="C26" s="207">
        <v>0</v>
      </c>
      <c r="D26" s="206" t="s">
        <v>369</v>
      </c>
      <c r="E26" s="206" t="s">
        <v>370</v>
      </c>
      <c r="F26" s="207">
        <v>636994.14</v>
      </c>
      <c r="G26" s="206" t="s">
        <v>293</v>
      </c>
      <c r="H26" s="206" t="s">
        <v>294</v>
      </c>
      <c r="I26" s="207">
        <v>0</v>
      </c>
      <c r="J26" s="206"/>
      <c r="K26" s="206"/>
      <c r="L26" s="221"/>
    </row>
    <row r="27" ht="15" customHeight="1" spans="1:12">
      <c r="A27" s="206" t="s">
        <v>373</v>
      </c>
      <c r="B27" s="206" t="s">
        <v>374</v>
      </c>
      <c r="C27" s="207">
        <v>0</v>
      </c>
      <c r="D27" s="206" t="s">
        <v>375</v>
      </c>
      <c r="E27" s="206" t="s">
        <v>376</v>
      </c>
      <c r="F27" s="207">
        <v>0</v>
      </c>
      <c r="G27" s="206" t="s">
        <v>299</v>
      </c>
      <c r="H27" s="206" t="s">
        <v>300</v>
      </c>
      <c r="I27" s="207">
        <v>0</v>
      </c>
      <c r="J27" s="206"/>
      <c r="K27" s="206"/>
      <c r="L27" s="221"/>
    </row>
    <row r="28" ht="15" customHeight="1" spans="1:12">
      <c r="A28" s="206" t="s">
        <v>379</v>
      </c>
      <c r="B28" s="206" t="s">
        <v>380</v>
      </c>
      <c r="C28" s="207">
        <v>2698000</v>
      </c>
      <c r="D28" s="206" t="s">
        <v>381</v>
      </c>
      <c r="E28" s="206" t="s">
        <v>382</v>
      </c>
      <c r="F28" s="207">
        <v>0</v>
      </c>
      <c r="G28" s="206" t="s">
        <v>305</v>
      </c>
      <c r="H28" s="206" t="s">
        <v>306</v>
      </c>
      <c r="I28" s="207">
        <v>0</v>
      </c>
      <c r="J28" s="206"/>
      <c r="K28" s="206"/>
      <c r="L28" s="221"/>
    </row>
    <row r="29" ht="15" customHeight="1" spans="1:12">
      <c r="A29" s="206" t="s">
        <v>385</v>
      </c>
      <c r="B29" s="206" t="s">
        <v>386</v>
      </c>
      <c r="C29" s="207">
        <v>303000</v>
      </c>
      <c r="D29" s="206" t="s">
        <v>387</v>
      </c>
      <c r="E29" s="206" t="s">
        <v>388</v>
      </c>
      <c r="F29" s="207">
        <v>0</v>
      </c>
      <c r="G29" s="206" t="s">
        <v>311</v>
      </c>
      <c r="H29" s="206" t="s">
        <v>312</v>
      </c>
      <c r="I29" s="207">
        <v>0</v>
      </c>
      <c r="J29" s="206"/>
      <c r="K29" s="206"/>
      <c r="L29" s="221"/>
    </row>
    <row r="30" ht="15" customHeight="1" spans="1:12">
      <c r="A30" s="206" t="s">
        <v>391</v>
      </c>
      <c r="B30" s="206" t="s">
        <v>392</v>
      </c>
      <c r="C30" s="207">
        <v>0</v>
      </c>
      <c r="D30" s="206" t="s">
        <v>393</v>
      </c>
      <c r="E30" s="206" t="s">
        <v>394</v>
      </c>
      <c r="F30" s="207">
        <v>0</v>
      </c>
      <c r="G30" s="206" t="s">
        <v>317</v>
      </c>
      <c r="H30" s="206" t="s">
        <v>318</v>
      </c>
      <c r="I30" s="207">
        <v>0</v>
      </c>
      <c r="J30" s="206"/>
      <c r="K30" s="206"/>
      <c r="L30" s="221"/>
    </row>
    <row r="31" ht="15" customHeight="1" spans="1:12">
      <c r="A31" s="206" t="s">
        <v>396</v>
      </c>
      <c r="B31" s="206" t="s">
        <v>397</v>
      </c>
      <c r="C31" s="207">
        <v>0</v>
      </c>
      <c r="D31" s="206" t="s">
        <v>398</v>
      </c>
      <c r="E31" s="206" t="s">
        <v>399</v>
      </c>
      <c r="F31" s="207">
        <v>28900</v>
      </c>
      <c r="G31" s="206" t="s">
        <v>323</v>
      </c>
      <c r="H31" s="206" t="s">
        <v>324</v>
      </c>
      <c r="I31" s="207">
        <v>0</v>
      </c>
      <c r="J31" s="206"/>
      <c r="K31" s="206"/>
      <c r="L31" s="221"/>
    </row>
    <row r="32" ht="15" customHeight="1" spans="1:12">
      <c r="A32" s="206" t="s">
        <v>402</v>
      </c>
      <c r="B32" s="206" t="s">
        <v>460</v>
      </c>
      <c r="C32" s="207">
        <v>0</v>
      </c>
      <c r="D32" s="206" t="s">
        <v>404</v>
      </c>
      <c r="E32" s="206" t="s">
        <v>405</v>
      </c>
      <c r="F32" s="207">
        <v>0</v>
      </c>
      <c r="G32" s="206" t="s">
        <v>329</v>
      </c>
      <c r="H32" s="206" t="s">
        <v>330</v>
      </c>
      <c r="I32" s="207">
        <v>0</v>
      </c>
      <c r="J32" s="206"/>
      <c r="K32" s="206"/>
      <c r="L32" s="221"/>
    </row>
    <row r="33" ht="15" customHeight="1" spans="1:12">
      <c r="A33" s="206"/>
      <c r="B33" s="206"/>
      <c r="C33" s="220"/>
      <c r="D33" s="206" t="s">
        <v>408</v>
      </c>
      <c r="E33" s="206" t="s">
        <v>409</v>
      </c>
      <c r="F33" s="207">
        <v>5000654.76</v>
      </c>
      <c r="G33" s="206" t="s">
        <v>335</v>
      </c>
      <c r="H33" s="206" t="s">
        <v>336</v>
      </c>
      <c r="I33" s="207">
        <v>0</v>
      </c>
      <c r="J33" s="206"/>
      <c r="K33" s="206"/>
      <c r="L33" s="221"/>
    </row>
    <row r="34" ht="15" customHeight="1" spans="1:12">
      <c r="A34" s="206"/>
      <c r="B34" s="206"/>
      <c r="C34" s="221"/>
      <c r="D34" s="206" t="s">
        <v>412</v>
      </c>
      <c r="E34" s="206" t="s">
        <v>413</v>
      </c>
      <c r="F34" s="207">
        <v>0</v>
      </c>
      <c r="G34" s="206" t="s">
        <v>341</v>
      </c>
      <c r="H34" s="206" t="s">
        <v>342</v>
      </c>
      <c r="I34" s="207">
        <v>0</v>
      </c>
      <c r="J34" s="206"/>
      <c r="K34" s="206"/>
      <c r="L34" s="221"/>
    </row>
    <row r="35" ht="15" customHeight="1" spans="1:12">
      <c r="A35" s="206"/>
      <c r="B35" s="206"/>
      <c r="C35" s="221"/>
      <c r="D35" s="206" t="s">
        <v>416</v>
      </c>
      <c r="E35" s="206" t="s">
        <v>417</v>
      </c>
      <c r="F35" s="207">
        <v>0</v>
      </c>
      <c r="G35" s="206" t="s">
        <v>347</v>
      </c>
      <c r="H35" s="206" t="s">
        <v>348</v>
      </c>
      <c r="I35" s="207">
        <v>0</v>
      </c>
      <c r="J35" s="206"/>
      <c r="K35" s="206"/>
      <c r="L35" s="221"/>
    </row>
    <row r="36" ht="15" customHeight="1" spans="1:12">
      <c r="A36" s="206"/>
      <c r="B36" s="206"/>
      <c r="C36" s="221"/>
      <c r="D36" s="206" t="s">
        <v>420</v>
      </c>
      <c r="E36" s="206" t="s">
        <v>421</v>
      </c>
      <c r="F36" s="207">
        <v>0</v>
      </c>
      <c r="G36" s="206"/>
      <c r="H36" s="206"/>
      <c r="I36" s="220"/>
      <c r="J36" s="206"/>
      <c r="K36" s="206"/>
      <c r="L36" s="221"/>
    </row>
    <row r="37" ht="15" customHeight="1" spans="1:12">
      <c r="A37" s="206"/>
      <c r="B37" s="206"/>
      <c r="C37" s="221"/>
      <c r="D37" s="206" t="s">
        <v>422</v>
      </c>
      <c r="E37" s="206" t="s">
        <v>423</v>
      </c>
      <c r="F37" s="207">
        <v>0</v>
      </c>
      <c r="G37" s="206"/>
      <c r="H37" s="206"/>
      <c r="I37" s="221"/>
      <c r="J37" s="206"/>
      <c r="K37" s="206"/>
      <c r="L37" s="221"/>
    </row>
    <row r="38" ht="15" customHeight="1" spans="1:12">
      <c r="A38" s="206"/>
      <c r="B38" s="206"/>
      <c r="C38" s="221"/>
      <c r="D38" s="206" t="s">
        <v>424</v>
      </c>
      <c r="E38" s="206" t="s">
        <v>425</v>
      </c>
      <c r="F38" s="222">
        <v>0</v>
      </c>
      <c r="G38" s="206"/>
      <c r="H38" s="206"/>
      <c r="I38" s="221"/>
      <c r="J38" s="206"/>
      <c r="K38" s="206"/>
      <c r="L38" s="221"/>
    </row>
    <row r="39" ht="15" customHeight="1" spans="1:12">
      <c r="A39" s="206" t="s">
        <v>461</v>
      </c>
      <c r="B39" s="206"/>
      <c r="C39" s="206"/>
      <c r="D39" s="206"/>
      <c r="E39" s="206"/>
      <c r="F39" s="206"/>
      <c r="G39" s="206"/>
      <c r="H39" s="206"/>
      <c r="I39" s="206"/>
      <c r="J39" s="206"/>
      <c r="K39" s="206"/>
      <c r="L39" s="20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I10" activePane="bottomRight" state="frozen"/>
      <selection/>
      <selection pane="topRight"/>
      <selection pane="bottomLeft"/>
      <selection pane="bottomRight" activeCell="A1" sqref="A1"/>
    </sheetView>
  </sheetViews>
  <sheetFormatPr defaultColWidth="9" defaultRowHeight="13.5"/>
  <cols>
    <col min="1" max="3" width="2.75" customWidth="1"/>
    <col min="4" max="4" width="39.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2" t="s">
        <v>462</v>
      </c>
    </row>
    <row r="2" ht="14.25" spans="20:20">
      <c r="T2" s="211" t="s">
        <v>463</v>
      </c>
    </row>
    <row r="3" ht="14.25" spans="1:20">
      <c r="A3" s="211" t="s">
        <v>2</v>
      </c>
      <c r="T3" s="211" t="s">
        <v>3</v>
      </c>
    </row>
    <row r="4" ht="19.5" customHeight="1" spans="1:20">
      <c r="A4" s="219" t="s">
        <v>6</v>
      </c>
      <c r="B4" s="219"/>
      <c r="C4" s="219"/>
      <c r="D4" s="219"/>
      <c r="E4" s="219" t="s">
        <v>105</v>
      </c>
      <c r="F4" s="219"/>
      <c r="G4" s="219"/>
      <c r="H4" s="219" t="s">
        <v>233</v>
      </c>
      <c r="I4" s="219"/>
      <c r="J4" s="219"/>
      <c r="K4" s="219" t="s">
        <v>234</v>
      </c>
      <c r="L4" s="219"/>
      <c r="M4" s="219"/>
      <c r="N4" s="219"/>
      <c r="O4" s="219"/>
      <c r="P4" s="219" t="s">
        <v>107</v>
      </c>
      <c r="Q4" s="219"/>
      <c r="R4" s="219"/>
      <c r="S4" s="219"/>
      <c r="T4" s="219"/>
    </row>
    <row r="5" ht="19.5" customHeight="1" spans="1:20">
      <c r="A5" s="219" t="s">
        <v>121</v>
      </c>
      <c r="B5" s="219"/>
      <c r="C5" s="219"/>
      <c r="D5" s="219" t="s">
        <v>122</v>
      </c>
      <c r="E5" s="219" t="s">
        <v>128</v>
      </c>
      <c r="F5" s="219" t="s">
        <v>235</v>
      </c>
      <c r="G5" s="219" t="s">
        <v>236</v>
      </c>
      <c r="H5" s="219" t="s">
        <v>128</v>
      </c>
      <c r="I5" s="219" t="s">
        <v>200</v>
      </c>
      <c r="J5" s="219" t="s">
        <v>201</v>
      </c>
      <c r="K5" s="219" t="s">
        <v>128</v>
      </c>
      <c r="L5" s="219" t="s">
        <v>200</v>
      </c>
      <c r="M5" s="219"/>
      <c r="N5" s="219" t="s">
        <v>200</v>
      </c>
      <c r="O5" s="219" t="s">
        <v>201</v>
      </c>
      <c r="P5" s="219" t="s">
        <v>128</v>
      </c>
      <c r="Q5" s="219" t="s">
        <v>235</v>
      </c>
      <c r="R5" s="219" t="s">
        <v>236</v>
      </c>
      <c r="S5" s="219" t="s">
        <v>236</v>
      </c>
      <c r="T5" s="219"/>
    </row>
    <row r="6" ht="19.5" customHeight="1" spans="1:20">
      <c r="A6" s="219"/>
      <c r="B6" s="219"/>
      <c r="C6" s="219"/>
      <c r="D6" s="219"/>
      <c r="E6" s="219"/>
      <c r="F6" s="219"/>
      <c r="G6" s="219" t="s">
        <v>123</v>
      </c>
      <c r="H6" s="219"/>
      <c r="I6" s="219"/>
      <c r="J6" s="219" t="s">
        <v>123</v>
      </c>
      <c r="K6" s="219"/>
      <c r="L6" s="219" t="s">
        <v>123</v>
      </c>
      <c r="M6" s="219" t="s">
        <v>238</v>
      </c>
      <c r="N6" s="219" t="s">
        <v>237</v>
      </c>
      <c r="O6" s="219" t="s">
        <v>123</v>
      </c>
      <c r="P6" s="219"/>
      <c r="Q6" s="219"/>
      <c r="R6" s="219" t="s">
        <v>123</v>
      </c>
      <c r="S6" s="219" t="s">
        <v>239</v>
      </c>
      <c r="T6" s="219" t="s">
        <v>240</v>
      </c>
    </row>
    <row r="7" ht="19.5" customHeight="1" spans="1:20">
      <c r="A7" s="219"/>
      <c r="B7" s="219"/>
      <c r="C7" s="219"/>
      <c r="D7" s="219"/>
      <c r="E7" s="219"/>
      <c r="F7" s="219"/>
      <c r="G7" s="219"/>
      <c r="H7" s="219"/>
      <c r="I7" s="219"/>
      <c r="J7" s="219"/>
      <c r="K7" s="219"/>
      <c r="L7" s="219"/>
      <c r="M7" s="219"/>
      <c r="N7" s="219"/>
      <c r="O7" s="219"/>
      <c r="P7" s="219"/>
      <c r="Q7" s="219"/>
      <c r="R7" s="219"/>
      <c r="S7" s="219"/>
      <c r="T7" s="219"/>
    </row>
    <row r="8" ht="19.5" customHeight="1" spans="1:20">
      <c r="A8" s="219" t="s">
        <v>125</v>
      </c>
      <c r="B8" s="219" t="s">
        <v>126</v>
      </c>
      <c r="C8" s="219" t="s">
        <v>127</v>
      </c>
      <c r="D8" s="219" t="s">
        <v>10</v>
      </c>
      <c r="E8" s="205" t="s">
        <v>11</v>
      </c>
      <c r="F8" s="205" t="s">
        <v>12</v>
      </c>
      <c r="G8" s="205" t="s">
        <v>20</v>
      </c>
      <c r="H8" s="205" t="s">
        <v>24</v>
      </c>
      <c r="I8" s="205" t="s">
        <v>28</v>
      </c>
      <c r="J8" s="205" t="s">
        <v>32</v>
      </c>
      <c r="K8" s="205" t="s">
        <v>36</v>
      </c>
      <c r="L8" s="205" t="s">
        <v>40</v>
      </c>
      <c r="M8" s="205" t="s">
        <v>43</v>
      </c>
      <c r="N8" s="205" t="s">
        <v>46</v>
      </c>
      <c r="O8" s="205" t="s">
        <v>49</v>
      </c>
      <c r="P8" s="205" t="s">
        <v>52</v>
      </c>
      <c r="Q8" s="205" t="s">
        <v>55</v>
      </c>
      <c r="R8" s="205" t="s">
        <v>58</v>
      </c>
      <c r="S8" s="205" t="s">
        <v>61</v>
      </c>
      <c r="T8" s="205" t="s">
        <v>64</v>
      </c>
    </row>
    <row r="9" ht="19.5" customHeight="1" spans="1:20">
      <c r="A9" s="219"/>
      <c r="B9" s="219"/>
      <c r="C9" s="219"/>
      <c r="D9" s="219" t="s">
        <v>128</v>
      </c>
      <c r="E9" s="207">
        <v>516724.36</v>
      </c>
      <c r="F9" s="207">
        <v>0</v>
      </c>
      <c r="G9" s="207">
        <v>516724.36</v>
      </c>
      <c r="H9" s="207">
        <v>1255223.2</v>
      </c>
      <c r="I9" s="207">
        <v>0</v>
      </c>
      <c r="J9" s="207">
        <v>1255223.2</v>
      </c>
      <c r="K9" s="207">
        <v>1340113.2</v>
      </c>
      <c r="L9" s="207">
        <v>0</v>
      </c>
      <c r="M9" s="207">
        <v>0</v>
      </c>
      <c r="N9" s="207">
        <v>0</v>
      </c>
      <c r="O9" s="207">
        <v>1340113.2</v>
      </c>
      <c r="P9" s="207">
        <v>431834.36</v>
      </c>
      <c r="Q9" s="207">
        <v>0</v>
      </c>
      <c r="R9" s="207">
        <v>431834.36</v>
      </c>
      <c r="S9" s="207">
        <v>431834.36</v>
      </c>
      <c r="T9" s="207">
        <v>0</v>
      </c>
    </row>
    <row r="10" ht="19.5" customHeight="1" spans="1:20">
      <c r="A10" s="206" t="s">
        <v>464</v>
      </c>
      <c r="B10" s="206"/>
      <c r="C10" s="206"/>
      <c r="D10" s="206" t="s">
        <v>465</v>
      </c>
      <c r="E10" s="207">
        <v>256724.36</v>
      </c>
      <c r="F10" s="207">
        <v>0</v>
      </c>
      <c r="G10" s="207">
        <v>256724.36</v>
      </c>
      <c r="H10" s="207">
        <v>0</v>
      </c>
      <c r="I10" s="207">
        <v>0</v>
      </c>
      <c r="J10" s="207">
        <v>0</v>
      </c>
      <c r="K10" s="207">
        <v>0</v>
      </c>
      <c r="L10" s="207">
        <v>0</v>
      </c>
      <c r="M10" s="207">
        <v>0</v>
      </c>
      <c r="N10" s="207">
        <v>0</v>
      </c>
      <c r="O10" s="207">
        <v>0</v>
      </c>
      <c r="P10" s="207">
        <v>256724.36</v>
      </c>
      <c r="Q10" s="207">
        <v>0</v>
      </c>
      <c r="R10" s="207">
        <v>256724.36</v>
      </c>
      <c r="S10" s="207">
        <v>256724.36</v>
      </c>
      <c r="T10" s="207">
        <v>0</v>
      </c>
    </row>
    <row r="11" ht="19.5" customHeight="1" spans="1:20">
      <c r="A11" s="206" t="s">
        <v>466</v>
      </c>
      <c r="B11" s="206"/>
      <c r="C11" s="206"/>
      <c r="D11" s="206" t="s">
        <v>467</v>
      </c>
      <c r="E11" s="207">
        <v>256724.36</v>
      </c>
      <c r="F11" s="207">
        <v>0</v>
      </c>
      <c r="G11" s="207">
        <v>256724.36</v>
      </c>
      <c r="H11" s="207">
        <v>0</v>
      </c>
      <c r="I11" s="207">
        <v>0</v>
      </c>
      <c r="J11" s="207">
        <v>0</v>
      </c>
      <c r="K11" s="207">
        <v>0</v>
      </c>
      <c r="L11" s="207">
        <v>0</v>
      </c>
      <c r="M11" s="207">
        <v>0</v>
      </c>
      <c r="N11" s="207">
        <v>0</v>
      </c>
      <c r="O11" s="207">
        <v>0</v>
      </c>
      <c r="P11" s="207">
        <v>256724.36</v>
      </c>
      <c r="Q11" s="207">
        <v>0</v>
      </c>
      <c r="R11" s="207">
        <v>256724.36</v>
      </c>
      <c r="S11" s="207">
        <v>256724.36</v>
      </c>
      <c r="T11" s="207">
        <v>0</v>
      </c>
    </row>
    <row r="12" ht="19.5" customHeight="1" spans="1:20">
      <c r="A12" s="206" t="s">
        <v>468</v>
      </c>
      <c r="B12" s="206"/>
      <c r="C12" s="206"/>
      <c r="D12" s="206" t="s">
        <v>469</v>
      </c>
      <c r="E12" s="207">
        <v>256724.36</v>
      </c>
      <c r="F12" s="207">
        <v>0</v>
      </c>
      <c r="G12" s="207">
        <v>256724.36</v>
      </c>
      <c r="H12" s="207">
        <v>0</v>
      </c>
      <c r="I12" s="207">
        <v>0</v>
      </c>
      <c r="J12" s="207">
        <v>0</v>
      </c>
      <c r="K12" s="207">
        <v>0</v>
      </c>
      <c r="L12" s="207">
        <v>0</v>
      </c>
      <c r="M12" s="207">
        <v>0</v>
      </c>
      <c r="N12" s="207">
        <v>0</v>
      </c>
      <c r="O12" s="207">
        <v>0</v>
      </c>
      <c r="P12" s="207">
        <v>256724.36</v>
      </c>
      <c r="Q12" s="207">
        <v>0</v>
      </c>
      <c r="R12" s="207">
        <v>256724.36</v>
      </c>
      <c r="S12" s="207">
        <v>256724.36</v>
      </c>
      <c r="T12" s="207">
        <v>0</v>
      </c>
    </row>
    <row r="13" ht="19.5" customHeight="1" spans="1:20">
      <c r="A13" s="206" t="s">
        <v>191</v>
      </c>
      <c r="B13" s="206"/>
      <c r="C13" s="206"/>
      <c r="D13" s="206" t="s">
        <v>192</v>
      </c>
      <c r="E13" s="207">
        <v>260000</v>
      </c>
      <c r="F13" s="207">
        <v>0</v>
      </c>
      <c r="G13" s="207">
        <v>260000</v>
      </c>
      <c r="H13" s="207">
        <v>1255223.2</v>
      </c>
      <c r="I13" s="207">
        <v>0</v>
      </c>
      <c r="J13" s="207">
        <v>1255223.2</v>
      </c>
      <c r="K13" s="207">
        <v>1340113.2</v>
      </c>
      <c r="L13" s="207">
        <v>0</v>
      </c>
      <c r="M13" s="207">
        <v>0</v>
      </c>
      <c r="N13" s="207">
        <v>0</v>
      </c>
      <c r="O13" s="207">
        <v>1340113.2</v>
      </c>
      <c r="P13" s="207">
        <v>175110</v>
      </c>
      <c r="Q13" s="207">
        <v>0</v>
      </c>
      <c r="R13" s="207">
        <v>175110</v>
      </c>
      <c r="S13" s="207">
        <v>175110</v>
      </c>
      <c r="T13" s="207">
        <v>0</v>
      </c>
    </row>
    <row r="14" ht="19.5" customHeight="1" spans="1:20">
      <c r="A14" s="206" t="s">
        <v>193</v>
      </c>
      <c r="B14" s="206"/>
      <c r="C14" s="206"/>
      <c r="D14" s="206" t="s">
        <v>194</v>
      </c>
      <c r="E14" s="207">
        <v>260000</v>
      </c>
      <c r="F14" s="207">
        <v>0</v>
      </c>
      <c r="G14" s="207">
        <v>260000</v>
      </c>
      <c r="H14" s="207">
        <v>1255223.2</v>
      </c>
      <c r="I14" s="207">
        <v>0</v>
      </c>
      <c r="J14" s="207">
        <v>1255223.2</v>
      </c>
      <c r="K14" s="207">
        <v>1340113.2</v>
      </c>
      <c r="L14" s="207">
        <v>0</v>
      </c>
      <c r="M14" s="207">
        <v>0</v>
      </c>
      <c r="N14" s="207">
        <v>0</v>
      </c>
      <c r="O14" s="207">
        <v>1340113.2</v>
      </c>
      <c r="P14" s="207">
        <v>175110</v>
      </c>
      <c r="Q14" s="207">
        <v>0</v>
      </c>
      <c r="R14" s="207">
        <v>175110</v>
      </c>
      <c r="S14" s="207">
        <v>175110</v>
      </c>
      <c r="T14" s="207">
        <v>0</v>
      </c>
    </row>
    <row r="15" ht="19.5" customHeight="1" spans="1:20">
      <c r="A15" s="206" t="s">
        <v>195</v>
      </c>
      <c r="B15" s="206"/>
      <c r="C15" s="206"/>
      <c r="D15" s="206" t="s">
        <v>196</v>
      </c>
      <c r="E15" s="207">
        <v>260000</v>
      </c>
      <c r="F15" s="207">
        <v>0</v>
      </c>
      <c r="G15" s="207">
        <v>260000</v>
      </c>
      <c r="H15" s="207">
        <v>1255223.2</v>
      </c>
      <c r="I15" s="207">
        <v>0</v>
      </c>
      <c r="J15" s="207">
        <v>1255223.2</v>
      </c>
      <c r="K15" s="207">
        <v>1340113.2</v>
      </c>
      <c r="L15" s="207">
        <v>0</v>
      </c>
      <c r="M15" s="207">
        <v>0</v>
      </c>
      <c r="N15" s="207">
        <v>0</v>
      </c>
      <c r="O15" s="207">
        <v>1340113.2</v>
      </c>
      <c r="P15" s="207">
        <v>175110</v>
      </c>
      <c r="Q15" s="207">
        <v>0</v>
      </c>
      <c r="R15" s="207">
        <v>175110</v>
      </c>
      <c r="S15" s="207">
        <v>175110</v>
      </c>
      <c r="T15" s="207">
        <v>0</v>
      </c>
    </row>
    <row r="16" ht="19.5" customHeight="1" spans="1:20">
      <c r="A16" s="206" t="s">
        <v>470</v>
      </c>
      <c r="B16" s="206"/>
      <c r="C16" s="206"/>
      <c r="D16" s="206"/>
      <c r="E16" s="206"/>
      <c r="F16" s="206"/>
      <c r="G16" s="206"/>
      <c r="H16" s="206"/>
      <c r="I16" s="206"/>
      <c r="J16" s="206"/>
      <c r="K16" s="206"/>
      <c r="L16" s="206"/>
      <c r="M16" s="206"/>
      <c r="N16" s="206"/>
      <c r="O16" s="206"/>
      <c r="P16" s="206"/>
      <c r="Q16" s="206"/>
      <c r="R16" s="206"/>
      <c r="S16" s="206"/>
      <c r="T16" s="206"/>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12" t="s">
        <v>471</v>
      </c>
    </row>
    <row r="2" ht="14.25" spans="12:12">
      <c r="L2" s="211" t="s">
        <v>472</v>
      </c>
    </row>
    <row r="3" ht="14.25" spans="1:12">
      <c r="A3" s="211" t="s">
        <v>2</v>
      </c>
      <c r="L3" s="211" t="s">
        <v>3</v>
      </c>
    </row>
    <row r="4" ht="19.5" customHeight="1" spans="1:12">
      <c r="A4" s="213" t="s">
        <v>6</v>
      </c>
      <c r="B4" s="213"/>
      <c r="C4" s="213"/>
      <c r="D4" s="213"/>
      <c r="E4" s="213" t="s">
        <v>105</v>
      </c>
      <c r="F4" s="213"/>
      <c r="G4" s="213"/>
      <c r="H4" s="213" t="s">
        <v>233</v>
      </c>
      <c r="I4" s="213" t="s">
        <v>234</v>
      </c>
      <c r="J4" s="213" t="s">
        <v>107</v>
      </c>
      <c r="K4" s="213"/>
      <c r="L4" s="213"/>
    </row>
    <row r="5" ht="19.5" customHeight="1" spans="1:12">
      <c r="A5" s="213" t="s">
        <v>121</v>
      </c>
      <c r="B5" s="213"/>
      <c r="C5" s="213"/>
      <c r="D5" s="213" t="s">
        <v>122</v>
      </c>
      <c r="E5" s="213" t="s">
        <v>128</v>
      </c>
      <c r="F5" s="213" t="s">
        <v>473</v>
      </c>
      <c r="G5" s="213" t="s">
        <v>474</v>
      </c>
      <c r="H5" s="213"/>
      <c r="I5" s="213"/>
      <c r="J5" s="213" t="s">
        <v>128</v>
      </c>
      <c r="K5" s="213" t="s">
        <v>473</v>
      </c>
      <c r="L5" s="214" t="s">
        <v>474</v>
      </c>
    </row>
    <row r="6" ht="19.5" customHeight="1" spans="1:12">
      <c r="A6" s="213"/>
      <c r="B6" s="213"/>
      <c r="C6" s="213"/>
      <c r="D6" s="213"/>
      <c r="E6" s="213"/>
      <c r="F6" s="213"/>
      <c r="G6" s="213"/>
      <c r="H6" s="213"/>
      <c r="I6" s="213"/>
      <c r="J6" s="213"/>
      <c r="K6" s="213"/>
      <c r="L6" s="214" t="s">
        <v>239</v>
      </c>
    </row>
    <row r="7" ht="19.5" customHeight="1" spans="1:12">
      <c r="A7" s="213"/>
      <c r="B7" s="213"/>
      <c r="C7" s="213"/>
      <c r="D7" s="213"/>
      <c r="E7" s="213"/>
      <c r="F7" s="213"/>
      <c r="G7" s="213"/>
      <c r="H7" s="213"/>
      <c r="I7" s="213"/>
      <c r="J7" s="213"/>
      <c r="K7" s="213"/>
      <c r="L7" s="214"/>
    </row>
    <row r="8" ht="19.5" customHeight="1" spans="1:12">
      <c r="A8" s="213" t="s">
        <v>125</v>
      </c>
      <c r="B8" s="213" t="s">
        <v>126</v>
      </c>
      <c r="C8" s="213" t="s">
        <v>127</v>
      </c>
      <c r="D8" s="213" t="s">
        <v>10</v>
      </c>
      <c r="E8" s="214" t="s">
        <v>11</v>
      </c>
      <c r="F8" s="214" t="s">
        <v>12</v>
      </c>
      <c r="G8" s="214" t="s">
        <v>20</v>
      </c>
      <c r="H8" s="214" t="s">
        <v>24</v>
      </c>
      <c r="I8" s="214" t="s">
        <v>28</v>
      </c>
      <c r="J8" s="214" t="s">
        <v>32</v>
      </c>
      <c r="K8" s="214" t="s">
        <v>36</v>
      </c>
      <c r="L8" s="214" t="s">
        <v>40</v>
      </c>
    </row>
    <row r="9" ht="19.5" customHeight="1" spans="1:12">
      <c r="A9" s="213"/>
      <c r="B9" s="213"/>
      <c r="C9" s="213"/>
      <c r="D9" s="213" t="s">
        <v>128</v>
      </c>
      <c r="E9" s="215">
        <v>0</v>
      </c>
      <c r="F9" s="215">
        <v>0</v>
      </c>
      <c r="G9" s="215">
        <v>0</v>
      </c>
      <c r="H9" s="215">
        <v>0</v>
      </c>
      <c r="I9" s="215">
        <v>0</v>
      </c>
      <c r="J9" s="215">
        <v>0</v>
      </c>
      <c r="K9" s="215">
        <v>0</v>
      </c>
      <c r="L9" s="215">
        <v>0</v>
      </c>
    </row>
    <row r="10" ht="19.5" customHeight="1" spans="1:12">
      <c r="A10" s="216"/>
      <c r="B10" s="216"/>
      <c r="C10" s="216"/>
      <c r="D10" s="216"/>
      <c r="E10" s="217"/>
      <c r="F10" s="217"/>
      <c r="G10" s="217"/>
      <c r="H10" s="217"/>
      <c r="I10" s="217"/>
      <c r="J10" s="217"/>
      <c r="K10" s="217"/>
      <c r="L10" s="217"/>
    </row>
    <row r="11" ht="19.5" customHeight="1" spans="1:12">
      <c r="A11" s="218" t="s">
        <v>475</v>
      </c>
      <c r="B11" s="218"/>
      <c r="C11" s="218"/>
      <c r="D11" s="218"/>
      <c r="E11" s="218"/>
      <c r="F11" s="218"/>
      <c r="G11" s="218"/>
      <c r="H11" s="218"/>
      <c r="I11" s="218"/>
      <c r="J11" s="218"/>
      <c r="K11" s="218"/>
      <c r="L11" s="218"/>
    </row>
    <row r="12" spans="2:2">
      <c r="B12" t="s">
        <v>476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38</vt:i4>
      </vt:variant>
    </vt:vector>
  </HeadingPairs>
  <TitlesOfParts>
    <vt:vector size="3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vt:lpstr>
      <vt:lpstr>GK15-10 2024年度项目支出绩效自评表</vt:lpstr>
      <vt:lpstr>GK15-11 2024年度项目支出绩效自评表</vt:lpstr>
      <vt:lpstr>GK15-12 2024年度项目支出绩效自评表</vt:lpstr>
      <vt:lpstr>GK15-13 2024年度项目支出绩效自评表</vt:lpstr>
      <vt:lpstr>GK15-14 2024年度项目支出绩效自评表</vt:lpstr>
      <vt:lpstr>GK15-15 2024年度项目支出绩效自评表</vt:lpstr>
      <vt:lpstr>GK15-16 2024年度项目支出绩效自评表</vt:lpstr>
      <vt:lpstr>GK15-17 2024年度项目支出绩效自评表</vt:lpstr>
      <vt:lpstr>GK15-18 2024年度项目支出绩效自评表</vt:lpstr>
      <vt:lpstr>GK15-19 2024年度项目支出绩效自评表</vt:lpstr>
      <vt:lpstr>GK15-20 2024年度项目支出绩效自评表</vt:lpstr>
      <vt:lpstr>GK15-21 2024年度项目支出绩效自评表</vt:lpstr>
      <vt:lpstr>GK15-22 2024年度项目支出绩效自评表</vt:lpstr>
      <vt:lpstr>GK15-23 2024年度项目支出绩效自评表</vt:lpstr>
      <vt:lpstr>GK15-24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燕子</cp:lastModifiedBy>
  <dcterms:created xsi:type="dcterms:W3CDTF">2025-09-08T01:57:00Z</dcterms:created>
  <dcterms:modified xsi:type="dcterms:W3CDTF">2025-10-11T08:34:19Z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81B8C5104B434C2995FDCF97199B3643_12</vt:lpwstr>
  </property>
  <property fmtid="{D5CDD505-2E9C-101B-9397-08002B2CF9AE}" pid="3" name="KSOProductBuildVer">
    <vt:lpwstr>2052-12.1.0.22529</vt:lpwstr>
  </property>
</Properties>
</file>