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83"/>
  </bookViews>
  <sheets>
    <sheet name="公示版2024年10月高龄津贴" sheetId="2" r:id="rId1"/>
  </sheets>
  <calcPr calcId="144525"/>
</workbook>
</file>

<file path=xl/sharedStrings.xml><?xml version="1.0" encoding="utf-8"?>
<sst xmlns="http://schemas.openxmlformats.org/spreadsheetml/2006/main" count="29" uniqueCount="25">
  <si>
    <t>昆明市晋宁区2025年4月份高龄老年人保健补助汇总表</t>
  </si>
  <si>
    <t>制表单位：昆明市晋宁区民政局                                                                        制表时间：2025年4月21日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</si>
  <si>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</si>
  <si>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</si>
  <si>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</si>
  <si>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</si>
  <si>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</si>
  <si>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</si>
  <si>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</si>
  <si>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</si>
  <si>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</si>
  <si>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备注</t>
  </si>
  <si>
    <t>昆阳街道</t>
  </si>
  <si>
    <t>补发480元：其中：于红英，李洪运每人补发2025年1-3月高龄补贴180元，合计360元；瞿秀英补发2025年2-3月高龄补贴120元。</t>
  </si>
  <si>
    <t>宝峰街道</t>
  </si>
  <si>
    <t>晋城街道</t>
  </si>
  <si>
    <t>补发420元：其中：宋景明，张竹英每人补发2025年1-3月高龄补贴180元，合计360元；李正余补发2025年3月高龄补贴60元。</t>
  </si>
  <si>
    <t>上蒜镇</t>
  </si>
  <si>
    <t>补发180元：其中：叶桂华补发2025年1-3月高龄补贴180元。</t>
  </si>
  <si>
    <t>六街镇</t>
  </si>
  <si>
    <t>补发420元：其中：补发3月份耿纯英60元、李文锦60元、方朴妹60元，共180元，廖琼2、3月每月60元共120元，补发3月份满90岁胡翠仙60元、李从户60元共120元。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</si>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</sst>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;[Red]0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176" fontId="3" fillId="2" borderId="1" xfId="0" applyNumberFormat="1" applyFont="1" applyFill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wrapText="1"/>
    </xf>
    <xf numFmtId="176" fontId="4" fillId="0" borderId="1" xfId="0" applyNumberFormat="1" applyFont="1" applyBorder="1" applyAlignment="1">
      <alignment horizontal="center" wrapText="1"/>
    </xf>
    <xf numFmtId="176" fontId="2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10" applyFont="1">
      <alignment vertical="center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mjn.gov.cn/c/2025-03-20/6983570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R4" sqref="R4"/>
    </sheetView>
  </sheetViews>
  <sheetFormatPr defaultColWidth="9" defaultRowHeight="13.5"/>
  <cols>
    <col min="14" max="14" width="22.87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0.5" spans="1:1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4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15" t="s">
        <v>11</v>
      </c>
    </row>
    <row r="4" ht="72" customHeight="1" spans="1:14">
      <c r="A4" s="5">
        <v>1</v>
      </c>
      <c r="B4" s="6" t="s">
        <v>12</v>
      </c>
      <c r="C4" s="7">
        <v>2637</v>
      </c>
      <c r="D4" s="7">
        <v>60</v>
      </c>
      <c r="E4" s="8">
        <v>158700</v>
      </c>
      <c r="F4" s="7">
        <v>277</v>
      </c>
      <c r="G4" s="7">
        <v>120</v>
      </c>
      <c r="H4" s="7">
        <f t="shared" ref="H4:H7" si="0">F4*G4</f>
        <v>33240</v>
      </c>
      <c r="I4" s="7">
        <v>2</v>
      </c>
      <c r="J4" s="7">
        <v>500</v>
      </c>
      <c r="K4" s="7">
        <f t="shared" ref="K4:K11" si="1">I4*J4</f>
        <v>1000</v>
      </c>
      <c r="L4" s="7">
        <f t="shared" ref="L4:L11" si="2">C4+F4+I4</f>
        <v>2916</v>
      </c>
      <c r="M4" s="7">
        <f t="shared" ref="M4:M11" si="3">E4+H4+K4</f>
        <v>192940</v>
      </c>
      <c r="N4" s="16" t="s">
        <v>13</v>
      </c>
    </row>
    <row r="5" ht="48" customHeight="1" spans="1:14">
      <c r="A5" s="5">
        <v>2</v>
      </c>
      <c r="B5" s="6" t="s">
        <v>14</v>
      </c>
      <c r="C5" s="7">
        <v>426</v>
      </c>
      <c r="D5" s="7">
        <v>60</v>
      </c>
      <c r="E5" s="8">
        <f t="shared" ref="E5:E11" si="4">C5*D5</f>
        <v>25560</v>
      </c>
      <c r="F5" s="7">
        <v>71</v>
      </c>
      <c r="G5" s="7">
        <v>120</v>
      </c>
      <c r="H5" s="7">
        <f t="shared" si="0"/>
        <v>8520</v>
      </c>
      <c r="I5" s="7">
        <v>1</v>
      </c>
      <c r="J5" s="7">
        <v>500</v>
      </c>
      <c r="K5" s="7">
        <f t="shared" si="1"/>
        <v>500</v>
      </c>
      <c r="L5" s="7">
        <f t="shared" si="2"/>
        <v>498</v>
      </c>
      <c r="M5" s="7">
        <f t="shared" si="3"/>
        <v>34580</v>
      </c>
      <c r="N5" s="16"/>
    </row>
    <row r="6" ht="57" customHeight="1" spans="1:14">
      <c r="A6" s="9">
        <v>3</v>
      </c>
      <c r="B6" s="10" t="s">
        <v>15</v>
      </c>
      <c r="C6" s="7">
        <v>2345</v>
      </c>
      <c r="D6" s="7">
        <v>60</v>
      </c>
      <c r="E6" s="8">
        <v>141120</v>
      </c>
      <c r="F6" s="7">
        <v>317</v>
      </c>
      <c r="G6" s="7">
        <v>120</v>
      </c>
      <c r="H6" s="7">
        <f t="shared" si="0"/>
        <v>38040</v>
      </c>
      <c r="I6" s="7">
        <v>3</v>
      </c>
      <c r="J6" s="7">
        <v>500</v>
      </c>
      <c r="K6" s="7">
        <f t="shared" si="1"/>
        <v>1500</v>
      </c>
      <c r="L6" s="7">
        <f t="shared" si="2"/>
        <v>2665</v>
      </c>
      <c r="M6" s="7">
        <f t="shared" si="3"/>
        <v>180660</v>
      </c>
      <c r="N6" s="16" t="s">
        <v>16</v>
      </c>
    </row>
    <row r="7" ht="33" customHeight="1" spans="1:14">
      <c r="A7" s="5">
        <v>4</v>
      </c>
      <c r="B7" s="6" t="s">
        <v>17</v>
      </c>
      <c r="C7" s="7">
        <v>891</v>
      </c>
      <c r="D7" s="7">
        <v>60</v>
      </c>
      <c r="E7" s="8">
        <v>53640</v>
      </c>
      <c r="F7" s="7">
        <v>118</v>
      </c>
      <c r="G7" s="7">
        <v>120</v>
      </c>
      <c r="H7" s="7">
        <f t="shared" si="0"/>
        <v>14160</v>
      </c>
      <c r="I7" s="7">
        <v>1</v>
      </c>
      <c r="J7" s="7">
        <v>500</v>
      </c>
      <c r="K7" s="7">
        <f t="shared" si="1"/>
        <v>500</v>
      </c>
      <c r="L7" s="7">
        <f t="shared" si="2"/>
        <v>1010</v>
      </c>
      <c r="M7" s="7">
        <f t="shared" si="3"/>
        <v>68300</v>
      </c>
      <c r="N7" s="16" t="s">
        <v>18</v>
      </c>
    </row>
    <row r="8" ht="58" customHeight="1" spans="1:14">
      <c r="A8" s="5">
        <v>5</v>
      </c>
      <c r="B8" s="6" t="s">
        <v>19</v>
      </c>
      <c r="C8" s="7">
        <v>366</v>
      </c>
      <c r="D8" s="7">
        <v>60</v>
      </c>
      <c r="E8" s="8">
        <v>22260</v>
      </c>
      <c r="F8" s="7">
        <v>48</v>
      </c>
      <c r="G8" s="7">
        <v>120</v>
      </c>
      <c r="H8" s="7">
        <v>5880</v>
      </c>
      <c r="I8" s="7">
        <v>0</v>
      </c>
      <c r="J8" s="7">
        <v>500</v>
      </c>
      <c r="K8" s="7">
        <f t="shared" si="1"/>
        <v>0</v>
      </c>
      <c r="L8" s="7">
        <f t="shared" si="2"/>
        <v>414</v>
      </c>
      <c r="M8" s="7">
        <f t="shared" si="3"/>
        <v>28140</v>
      </c>
      <c r="N8" s="16" t="s">
        <v>20</v>
      </c>
    </row>
    <row r="9" ht="35" customHeight="1" spans="1:14">
      <c r="A9" s="5">
        <v>6</v>
      </c>
      <c r="B9" s="6" t="s">
        <v>21</v>
      </c>
      <c r="C9" s="7">
        <v>401</v>
      </c>
      <c r="D9" s="7">
        <v>60</v>
      </c>
      <c r="E9" s="8">
        <f t="shared" si="4"/>
        <v>24060</v>
      </c>
      <c r="F9" s="7">
        <v>53</v>
      </c>
      <c r="G9" s="7">
        <v>120</v>
      </c>
      <c r="H9" s="7">
        <f t="shared" ref="H9:H11" si="5">F9*G9</f>
        <v>6360</v>
      </c>
      <c r="I9" s="7">
        <v>2</v>
      </c>
      <c r="J9" s="7">
        <v>500</v>
      </c>
      <c r="K9" s="7">
        <f t="shared" si="1"/>
        <v>1000</v>
      </c>
      <c r="L9" s="7">
        <f t="shared" si="2"/>
        <v>456</v>
      </c>
      <c r="M9" s="7">
        <f t="shared" si="3"/>
        <v>31420</v>
      </c>
      <c r="N9" s="17"/>
    </row>
    <row r="10" ht="42" customHeight="1" spans="1:14">
      <c r="A10" s="5">
        <v>7</v>
      </c>
      <c r="B10" s="11" t="s">
        <v>22</v>
      </c>
      <c r="C10" s="7">
        <v>232</v>
      </c>
      <c r="D10" s="7">
        <v>60</v>
      </c>
      <c r="E10" s="8">
        <f t="shared" si="4"/>
        <v>13920</v>
      </c>
      <c r="F10" s="7">
        <v>32</v>
      </c>
      <c r="G10" s="7">
        <v>120</v>
      </c>
      <c r="H10" s="7">
        <f t="shared" si="5"/>
        <v>3840</v>
      </c>
      <c r="I10" s="7">
        <v>1</v>
      </c>
      <c r="J10" s="7">
        <v>500</v>
      </c>
      <c r="K10" s="7">
        <f t="shared" si="1"/>
        <v>500</v>
      </c>
      <c r="L10" s="7">
        <f t="shared" si="2"/>
        <v>265</v>
      </c>
      <c r="M10" s="7">
        <f t="shared" si="3"/>
        <v>18260</v>
      </c>
      <c r="N10" s="17"/>
    </row>
    <row r="11" ht="37" customHeight="1" spans="1:14">
      <c r="A11" s="12">
        <v>8</v>
      </c>
      <c r="B11" s="13" t="s">
        <v>23</v>
      </c>
      <c r="C11" s="7">
        <v>285</v>
      </c>
      <c r="D11" s="7">
        <v>60</v>
      </c>
      <c r="E11" s="8">
        <f t="shared" si="4"/>
        <v>17100</v>
      </c>
      <c r="F11" s="7">
        <v>39</v>
      </c>
      <c r="G11" s="7">
        <v>120</v>
      </c>
      <c r="H11" s="7">
        <f t="shared" si="5"/>
        <v>4680</v>
      </c>
      <c r="I11" s="7">
        <v>0</v>
      </c>
      <c r="J11" s="7">
        <v>500</v>
      </c>
      <c r="K11" s="7">
        <f t="shared" si="1"/>
        <v>0</v>
      </c>
      <c r="L11" s="7">
        <f t="shared" si="2"/>
        <v>324</v>
      </c>
      <c r="M11" s="8">
        <f t="shared" si="3"/>
        <v>21780</v>
      </c>
      <c r="N11" s="16"/>
    </row>
    <row r="12" ht="48" customHeight="1" spans="1:14">
      <c r="A12" s="5" t="s">
        <v>24</v>
      </c>
      <c r="B12" s="5"/>
      <c r="C12" s="7">
        <f t="shared" ref="C12:F12" si="6">SUM(C4:C11)</f>
        <v>7583</v>
      </c>
      <c r="D12" s="7">
        <v>60</v>
      </c>
      <c r="E12" s="8">
        <f t="shared" si="6"/>
        <v>456360</v>
      </c>
      <c r="F12" s="7">
        <f t="shared" si="6"/>
        <v>955</v>
      </c>
      <c r="G12" s="7">
        <v>120</v>
      </c>
      <c r="H12" s="7">
        <f t="shared" ref="H12:M12" si="7">SUM(H4:H11)</f>
        <v>114720</v>
      </c>
      <c r="I12" s="7">
        <f t="shared" si="7"/>
        <v>10</v>
      </c>
      <c r="J12" s="7">
        <v>500</v>
      </c>
      <c r="K12" s="7">
        <f t="shared" si="7"/>
        <v>5000</v>
      </c>
      <c r="L12" s="7">
        <f t="shared" si="7"/>
        <v>8548</v>
      </c>
      <c r="M12" s="8">
        <f t="shared" si="7"/>
        <v>576080</v>
      </c>
      <c r="N12" s="16"/>
    </row>
    <row r="13" spans="1:1">
      <c r="A13" s="14"/>
    </row>
  </sheetData>
  <mergeCells count="3">
    <mergeCell ref="A1:N1"/>
    <mergeCell ref="A2:N2"/>
    <mergeCell ref="A12:B12"/>
  </mergeCells>
  <hyperlinks>
    <hyperlink ref="A13" r:id="rId1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公示版2024年10月高龄津贴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Administrator</cp:lastModifiedBy>
  <dcterms:created xsi:type="dcterms:W3CDTF">2020-11-20T04:50:00Z</dcterms:created>
  <cp:lastPrinted>2020-11-20T05:10:00Z</cp:lastPrinted>
  <dcterms:modified xsi:type="dcterms:W3CDTF">2025-04-21T08:13:48Z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