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<sst xmlns="http://schemas.openxmlformats.org/spreadsheetml/2006/main" count="895" uniqueCount="387">
  <si>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</si>
  <si>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</si>
  <si>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</si>
  <si>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</si>
  <si>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</si>
  <si>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</si>
  <si>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</si>
  <si>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</si>
  <si>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</si>
  <si>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</si>
  <si>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</si>
  <si>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</si>
  <si>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</si>
  <si>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</si>
  <si>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</si>
  <si>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</si>
  <si>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</si>
  <si>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</si>
  <si>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</si>
  <si>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</si>
  <si>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</si>
  <si>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</si>
  <si>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</si>
  <si>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</si>
  <si>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</si>
  <si>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</si>
  <si>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</si>
  <si>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</si>
  <si>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</si>
  <si>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</si>
  <si>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</si>
  <si>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</si>
  <si>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</si>
  <si>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</si>
  <si>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</si>
  <si>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</si>
  <si>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</si>
  <si>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</si>
  <si>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</si>
  <si>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</si>
  <si>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</si>
  <si>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</si>
  <si>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</si>
  <si>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</si>
  <si>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</si>
  <si>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</si>
  <si>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</si>
  <si>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</si>
  <si>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</si>
  <si>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</si>
  <si>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</si>
  <si>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</si>
  <si>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</si>
  <si>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</si>
  <si>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</si>
  <si>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</si>
  <si>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</si>
  <si>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</si>
  <si>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</si>
  <si>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</si>
  <si>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</si>
  <si>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</si>
  <si>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</si>
  <si>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</si>
  <si>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</si>
  <si>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</si>
  <si>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</si>
  <si>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</si>
  <si>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</si>
  <si>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</si>
  <si>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昆明市晋宁区六街中心小学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</si>
  <si>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</si>
  <si>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</si>
  <si>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</si>
  <si>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</si>
  <si>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</si>
  <si>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</si>
  <si>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</si>
  <si>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</si>
  <si>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</si>
  <si>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</si>
  <si>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</si>
  <si>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</si>
  <si>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</si>
  <si>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</si>
  <si>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</si>
  <si>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</si>
  <si>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</si>
  <si>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</si>
  <si>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</si>
  <si>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</si>
  <si>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</si>
  <si>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</si>
  <si>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</si>
  <si>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</si>
  <si>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</si>
  <si>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</si>
  <si>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</si>
  <si>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</si>
  <si>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</si>
  <si>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</si>
  <si>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</si>
  <si>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</si>
  <si>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</si>
  <si>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</si>
  <si>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</si>
  <si>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</si>
  <si>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</si>
  <si>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</si>
  <si>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</si>
  <si>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</si>
  <si>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</si>
  <si>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</si>
  <si>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</si>
  <si>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</si>
  <si>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</si>
  <si>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</si>
  <si>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</si>
  <si>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</si>
  <si>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</si>
  <si>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</si>
  <si>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</si>
  <si>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</si>
  <si>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</si>
  <si>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</si>
  <si>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</si>
  <si>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</si>
  <si>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</si>
  <si>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</si>
  <si>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</si>
  <si>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</si>
  <si>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</si>
  <si>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单位名称：昆明市晋宁区六街中心小学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</si>
  <si>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</si>
  <si>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</si>
  <si>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</si>
  <si>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</si>
  <si>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</si>
  <si>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</si>
  <si>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</si>
  <si>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</si>
  <si>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</si>
  <si>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</si>
  <si>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</si>
  <si>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</si>
  <si>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</si>
  <si>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</si>
  <si>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</si>
  <si>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</si>
  <si>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</si>
  <si>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</si>
  <si>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</si>
  <si>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</si>
  <si>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</si>
  <si>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</si>
  <si>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</si>
  <si>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</si>
  <si>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</si>
  <si>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</si>
  <si>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</si>
  <si>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</si>
  <si>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</si>
  <si>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</si>
  <si>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</si>
  <si>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</si>
  <si>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</si>
  <si>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</si>
  <si>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</si>
  <si>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</si>
  <si>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</si>
  <si>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</si>
  <si>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</si>
  <si>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</si>
  <si>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</si>
  <si>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</si>
  <si>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</si>
  <si>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</si>
  <si>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</si>
  <si>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</si>
  <si>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</si>
  <si>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</si>
  <si>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</si>
  <si>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</si>
  <si>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</si>
  <si>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</si>
  <si>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</si>
  <si>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</si>
  <si>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</si>
  <si>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</si>
  <si>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</si>
  <si>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</si>
  <si>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</si>
  <si>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</si>
  <si>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</si>
  <si>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</si>
  <si>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</si>
  <si>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</si>
  <si>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</si>
  <si>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530122210000000002448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</si>
  <si>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</si>
  <si>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</si>
  <si>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</si>
  <si>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</si>
  <si>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</si>
  <si>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</si>
  <si>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</si>
  <si>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</si>
  <si>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</si>
  <si>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530122210000000002449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</si>
  <si>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</si>
  <si>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</si>
  <si>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</si>
  <si>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</si>
  <si>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</si>
  <si>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</si>
  <si>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</si>
  <si>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</si>
  <si>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</si>
  <si>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530122210000000002450</t>
  </si>
  <si>
    <t>对个人和家庭的补助</t>
  </si>
  <si>
    <t>30305</t>
  </si>
  <si>
    <t>生活补助</t>
  </si>
  <si>
    <t>530122210000000002452</t>
  </si>
  <si>
    <t>30217</t>
  </si>
  <si>
    <t>530122210000000002454</t>
  </si>
  <si>
    <t>工会经费</t>
  </si>
  <si>
    <t>30228</t>
  </si>
  <si>
    <t>530122210000000002455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</si>
  <si>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</si>
  <si>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</si>
  <si>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</si>
  <si>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</si>
  <si>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</si>
  <si>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</si>
  <si>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</si>
  <si>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</si>
  <si>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</si>
  <si>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530122210000000003403</t>
  </si>
  <si>
    <t>30113</t>
  </si>
  <si>
    <t>530122231100001216243</t>
  </si>
  <si>
    <t>离退休人员支出</t>
  </si>
  <si>
    <t>530122231100001487494</t>
  </si>
  <si>
    <t>其他事业人员支出工资</t>
  </si>
  <si>
    <t>530122231100001487509</t>
  </si>
  <si>
    <t>事业人员绩效奖励</t>
  </si>
  <si>
    <t>530122241100002490959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</si>
  <si>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</si>
  <si>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</si>
  <si>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</si>
  <si>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</si>
  <si>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</si>
  <si>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</si>
  <si>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</si>
  <si>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</si>
  <si>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</si>
  <si>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</si>
  <si>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</si>
  <si>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530122211100000258986</t>
  </si>
  <si>
    <t>（专户）“七个专项行动”洗手设施建设补助经费</t>
  </si>
  <si>
    <t>民生类</t>
  </si>
  <si>
    <t>530122211100000258739</t>
  </si>
  <si>
    <t>（专户）中央乡村少年宫项目专项经费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</si>
  <si>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</si>
  <si>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</si>
  <si>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</si>
  <si>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</si>
  <si>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</si>
  <si>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</si>
  <si>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</si>
  <si>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</si>
  <si>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</si>
  <si>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</si>
  <si>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</si>
  <si>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</si>
  <si>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合理利用省级补助资金，用于学校正常运转和学校建设以及学生教育资源配备。</t>
  </si>
  <si>
    <t>产出指标</t>
  </si>
  <si>
    <t>质量指标</t>
  </si>
  <si>
    <t>应补助学生人数</t>
  </si>
  <si>
    <t>=</t>
  </si>
  <si>
    <t>555</t>
  </si>
  <si>
    <t>人</t>
  </si>
  <si>
    <t>定量指标</t>
  </si>
  <si>
    <t>反映2025年小学阶段城乡义务教育公用经费补助情况</t>
  </si>
  <si>
    <t>效益指标</t>
  </si>
  <si>
    <t>社会效益</t>
  </si>
  <si>
    <t>九年义务教育巩固率</t>
  </si>
  <si>
    <t>&gt;=</t>
  </si>
  <si>
    <t>93</t>
  </si>
  <si>
    <t>%</t>
  </si>
  <si>
    <t>反映2025年义务教育学生入学率情况</t>
  </si>
  <si>
    <t>满意度指标</t>
  </si>
  <si>
    <t>服务对象满意度</t>
  </si>
  <si>
    <t>家长、学生满意度≧90%</t>
  </si>
  <si>
    <t>94</t>
  </si>
  <si>
    <t>反映事项、家长对义务教育满意度</t>
  </si>
  <si>
    <t>合理利用区级补助资金，用于学校正常运转和学校建设以及学生教育资源配备。</t>
  </si>
  <si>
    <t>质量合格率</t>
  </si>
  <si>
    <t>100</t>
  </si>
  <si>
    <t>反映2025年七个专项洗手设施合格率</t>
  </si>
  <si>
    <t>可持续影响</t>
  </si>
  <si>
    <t>洗手设施质量提升</t>
  </si>
  <si>
    <t>95</t>
  </si>
  <si>
    <t>反应洗手设施质量提升情况</t>
  </si>
  <si>
    <t>反映家长、学生义务教育满意度</t>
  </si>
  <si>
    <t>预算06表</t>
  </si>
  <si>
    <t>政府性基金预算支出预算表</t>
  </si>
  <si>
    <t>单位名称：昆明市发展和改革委员会</t>
  </si>
  <si>
    <t>政府性基金预算支出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</si>
  <si>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</si>
  <si>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</si>
  <si>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</si>
  <si>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</si>
  <si>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</si>
  <si>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</si>
  <si>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</si>
  <si>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</si>
  <si>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</si>
  <si>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</si>
  <si>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</si>
  <si>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</si>
  <si>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</si>
  <si>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r>
      <rPr>
        <b/>
        <sz val="12"/>
        <rFont val="宋体"/>
        <charset val="134"/>
      </rPr>
      <t xml:space="preserve">      2.因没有符合政府集中采购目录和限额标准范围内的支出项目，我单位无部门政府采购预算相关内容，该表以空表进行公开。</t>
    </r>
    <r>
      <rPr>
        <b/>
        <sz val="12"/>
        <color rgb="FFFF0000"/>
        <rFont val="宋体"/>
        <charset val="134"/>
      </rPr>
      <t>（表中有数据的部门删除此句话）</t>
    </r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</si>
  <si>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</si>
  <si>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</si>
  <si>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</si>
  <si>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</si>
  <si>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</si>
  <si>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</si>
  <si>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</si>
  <si>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</si>
  <si>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</si>
  <si>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</si>
  <si>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</si>
  <si>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</si>
  <si>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</si>
  <si>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</si>
  <si>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</si>
  <si>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</si>
  <si>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</si>
  <si>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</si>
  <si>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</si>
  <si>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</si>
  <si>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</si>
  <si>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</si>
  <si>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</si>
  <si>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A02021301 碎纸机</t>
  </si>
  <si>
    <t>碎纸机</t>
  </si>
  <si>
    <t>台</t>
  </si>
  <si>
    <t>A05 家具和用品</t>
  </si>
  <si>
    <t>A05010301 办公椅</t>
  </si>
  <si>
    <t>办公椅</t>
  </si>
  <si>
    <t>把</t>
  </si>
  <si>
    <t>A05010303 会议椅</t>
  </si>
  <si>
    <t>会议椅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</si>
  <si>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</si>
  <si>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</si>
  <si>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</si>
  <si>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</si>
  <si>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</si>
  <si>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</si>
  <si>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备注：因我单位无部门项目中期规划预算，该表以空表进行公开。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</si>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</sst>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176" formatCode="#,##0;\-#,##0;;@"/>
    <numFmt numFmtId="177" formatCode="yyyy/mm/dd"/>
    <numFmt numFmtId="178" formatCode="[$-10804]#,##0.00;\-#,##0.00;\ "/>
    <numFmt numFmtId="179" formatCode="#,##0.00;\-#,##0.00;;@"/>
    <numFmt numFmtId="180" formatCode="yyyy/mm/dd\ hh:mm:ss"/>
    <numFmt numFmtId="181" formatCode="hh:mm:ss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18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27" fillId="0" borderId="17">
      <alignment horizontal="right"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7" fillId="0" borderId="17">
      <alignment horizontal="right"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31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1" borderId="28" applyNumberFormat="0" applyAlignment="0" applyProtection="0">
      <alignment vertical="center"/>
    </xf>
    <xf numFmtId="0" fontId="42" fillId="11" borderId="32" applyNumberFormat="0" applyAlignment="0" applyProtection="0">
      <alignment vertical="center"/>
    </xf>
    <xf numFmtId="0" fontId="45" fillId="27" borderId="3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10" fontId="27" fillId="0" borderId="17">
      <alignment horizontal="right" vertical="center"/>
    </xf>
    <xf numFmtId="0" fontId="30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9" fontId="27" fillId="0" borderId="17">
      <alignment horizontal="right" vertical="center"/>
    </xf>
    <xf numFmtId="49" fontId="27" fillId="0" borderId="17">
      <alignment horizontal="left" vertical="center" wrapText="1"/>
    </xf>
    <xf numFmtId="179" fontId="27" fillId="0" borderId="17">
      <alignment horizontal="right" vertical="center"/>
    </xf>
    <xf numFmtId="181" fontId="27" fillId="0" borderId="17">
      <alignment horizontal="right" vertical="center"/>
    </xf>
    <xf numFmtId="176" fontId="27" fillId="0" borderId="17">
      <alignment horizontal="right" vertical="center"/>
    </xf>
    <xf numFmtId="0" fontId="43" fillId="0" borderId="0"/>
    <xf numFmtId="0" fontId="27" fillId="0" borderId="0">
      <alignment vertical="top"/>
      <protection locked="0"/>
    </xf>
  </cellStyleXfs>
  <cellXfs count="299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78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" fontId="10" fillId="2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9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9" fontId="14" fillId="0" borderId="17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176" fontId="14" fillId="0" borderId="17" xfId="56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>
      <alignment horizontal="left" vertical="center"/>
    </xf>
    <xf numFmtId="179" fontId="19" fillId="0" borderId="0" xfId="0" applyNumberFormat="1" applyFont="1" applyBorder="1" applyAlignment="1">
      <alignment horizontal="left" vertical="center"/>
    </xf>
    <xf numFmtId="0" fontId="20" fillId="0" borderId="0" xfId="58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>
      <alignment horizontal="center" vertical="center" wrapText="1"/>
    </xf>
    <xf numFmtId="49" fontId="14" fillId="0" borderId="17" xfId="53" applyFont="1" applyAlignment="1">
      <alignment horizontal="left" vertical="center" wrapText="1" indent="1"/>
    </xf>
    <xf numFmtId="49" fontId="14" fillId="0" borderId="17" xfId="53" applyFont="1">
      <alignment horizontal="left" vertical="center" wrapText="1"/>
    </xf>
    <xf numFmtId="0" fontId="9" fillId="0" borderId="0" xfId="0" applyFont="1" applyFill="1" applyBorder="1" applyAlignment="1">
      <alignment vertical="top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179" fontId="14" fillId="0" borderId="17" xfId="54" applyFo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 indent="1"/>
    </xf>
    <xf numFmtId="0" fontId="10" fillId="0" borderId="17" xfId="0" applyFont="1" applyFill="1" applyBorder="1" applyAlignment="1">
      <alignment horizontal="left" vertical="center" wrapText="1" indent="2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179" fontId="26" fillId="0" borderId="17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4" fontId="10" fillId="0" borderId="17" xfId="0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2"/>
    </xf>
    <xf numFmtId="0" fontId="10" fillId="0" borderId="12" xfId="0" applyFont="1" applyFill="1" applyBorder="1" applyAlignment="1">
      <alignment horizontal="center" vertical="center" wrapText="1"/>
    </xf>
    <xf numFmtId="4" fontId="10" fillId="2" borderId="17" xfId="0" applyNumberFormat="1" applyFont="1" applyFill="1" applyBorder="1" applyAlignment="1" applyProtection="1">
      <alignment horizontal="right" vertical="center"/>
      <protection locked="0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49" fontId="14" fillId="0" borderId="17" xfId="53" applyFont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right" vertical="center"/>
      <protection locked="0"/>
    </xf>
    <xf numFmtId="4" fontId="10" fillId="2" borderId="25" xfId="0" applyNumberFormat="1" applyFont="1" applyFill="1" applyBorder="1" applyAlignment="1" applyProtection="1">
      <alignment horizontal="right" vertical="center"/>
      <protection locked="0"/>
    </xf>
    <xf numFmtId="4" fontId="10" fillId="2" borderId="0" xfId="0" applyNumberFormat="1" applyFont="1" applyFill="1" applyBorder="1" applyAlignment="1" applyProtection="1">
      <alignment horizontal="right" vertical="center"/>
      <protection locked="0"/>
    </xf>
    <xf numFmtId="179" fontId="14" fillId="0" borderId="26" xfId="0" applyNumberFormat="1" applyFont="1" applyFill="1" applyBorder="1" applyAlignment="1">
      <alignment horizontal="right" vertical="center"/>
    </xf>
    <xf numFmtId="4" fontId="10" fillId="2" borderId="26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09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88" t="str">
        <f>"单位名称：昆明市晋宁区六街中心小学"&amp;""</f>
        <v>单位名称：昆明市晋宁区六街中心小学</v>
      </c>
      <c r="B4" s="257"/>
      <c r="D4" s="210" t="s">
        <v>1</v>
      </c>
    </row>
    <row r="5" ht="23.25" customHeight="1" spans="1:4">
      <c r="A5" s="258" t="s">
        <v>2</v>
      </c>
      <c r="B5" s="259"/>
      <c r="C5" s="258" t="s">
        <v>3</v>
      </c>
      <c r="D5" s="259"/>
    </row>
    <row r="6" ht="24" customHeight="1" spans="1:4">
      <c r="A6" s="258" t="s">
        <v>4</v>
      </c>
      <c r="B6" s="258" t="s">
        <v>5</v>
      </c>
      <c r="C6" s="258" t="s">
        <v>6</v>
      </c>
      <c r="D6" s="258" t="s">
        <v>5</v>
      </c>
    </row>
    <row r="7" ht="17.25" customHeight="1" spans="1:4">
      <c r="A7" s="260" t="s">
        <v>7</v>
      </c>
      <c r="B7" s="209">
        <v>8800863.86</v>
      </c>
      <c r="C7" s="260" t="s">
        <v>8</v>
      </c>
      <c r="D7" s="209"/>
    </row>
    <row r="8" ht="17.25" customHeight="1" spans="1:4">
      <c r="A8" s="260" t="s">
        <v>9</v>
      </c>
      <c r="B8" s="209"/>
      <c r="C8" s="260" t="s">
        <v>10</v>
      </c>
      <c r="D8" s="209"/>
    </row>
    <row r="9" ht="17.25" customHeight="1" spans="1:4">
      <c r="A9" s="260" t="s">
        <v>11</v>
      </c>
      <c r="B9" s="209"/>
      <c r="C9" s="298" t="s">
        <v>12</v>
      </c>
      <c r="D9" s="209"/>
    </row>
    <row r="10" ht="17.25" customHeight="1" spans="1:4">
      <c r="A10" s="260" t="s">
        <v>13</v>
      </c>
      <c r="B10" s="209"/>
      <c r="C10" s="298" t="s">
        <v>14</v>
      </c>
      <c r="D10" s="209"/>
    </row>
    <row r="11" ht="17.25" customHeight="1" spans="1:4">
      <c r="A11" s="260" t="s">
        <v>15</v>
      </c>
      <c r="B11" s="209">
        <v>33662.18</v>
      </c>
      <c r="C11" s="298" t="s">
        <v>16</v>
      </c>
      <c r="D11" s="209">
        <v>5949472.43</v>
      </c>
    </row>
    <row r="12" ht="17.25" customHeight="1" spans="1:4">
      <c r="A12" s="260" t="s">
        <v>17</v>
      </c>
      <c r="B12" s="209"/>
      <c r="C12" s="298" t="s">
        <v>18</v>
      </c>
      <c r="D12" s="209"/>
    </row>
    <row r="13" ht="17.25" customHeight="1" spans="1:4">
      <c r="A13" s="260" t="s">
        <v>19</v>
      </c>
      <c r="B13" s="209"/>
      <c r="C13" s="67" t="s">
        <v>20</v>
      </c>
      <c r="D13" s="209"/>
    </row>
    <row r="14" ht="17.25" customHeight="1" spans="1:4">
      <c r="A14" s="260" t="s">
        <v>21</v>
      </c>
      <c r="B14" s="209">
        <v>27459.58</v>
      </c>
      <c r="C14" s="67" t="s">
        <v>22</v>
      </c>
      <c r="D14" s="209">
        <v>1496264.52</v>
      </c>
    </row>
    <row r="15" ht="17.25" customHeight="1" spans="1:4">
      <c r="A15" s="260" t="s">
        <v>23</v>
      </c>
      <c r="B15" s="209"/>
      <c r="C15" s="67" t="s">
        <v>24</v>
      </c>
      <c r="D15" s="209">
        <v>741429.41</v>
      </c>
    </row>
    <row r="16" ht="17.25" customHeight="1" spans="1:4">
      <c r="A16" s="260" t="s">
        <v>25</v>
      </c>
      <c r="B16" s="127">
        <v>6202.6</v>
      </c>
      <c r="C16" s="67" t="s">
        <v>26</v>
      </c>
      <c r="D16" s="209"/>
    </row>
    <row r="17" ht="17.25" customHeight="1" spans="1:4">
      <c r="A17" s="223"/>
      <c r="B17" s="209"/>
      <c r="C17" s="67" t="s">
        <v>27</v>
      </c>
      <c r="D17" s="209"/>
    </row>
    <row r="18" ht="17.25" customHeight="1" spans="1:4">
      <c r="A18" s="261"/>
      <c r="B18" s="209"/>
      <c r="C18" s="67" t="s">
        <v>28</v>
      </c>
      <c r="D18" s="209"/>
    </row>
    <row r="19" ht="17.25" customHeight="1" spans="1:4">
      <c r="A19" s="261"/>
      <c r="B19" s="209"/>
      <c r="C19" s="67" t="s">
        <v>29</v>
      </c>
      <c r="D19" s="209"/>
    </row>
    <row r="20" ht="17.25" customHeight="1" spans="1:4">
      <c r="A20" s="261"/>
      <c r="B20" s="209"/>
      <c r="C20" s="67" t="s">
        <v>30</v>
      </c>
      <c r="D20" s="209"/>
    </row>
    <row r="21" ht="17.25" customHeight="1" spans="1:4">
      <c r="A21" s="261"/>
      <c r="B21" s="209"/>
      <c r="C21" s="67" t="s">
        <v>31</v>
      </c>
      <c r="D21" s="209"/>
    </row>
    <row r="22" ht="17.25" customHeight="1" spans="1:4">
      <c r="A22" s="261"/>
      <c r="B22" s="209"/>
      <c r="C22" s="67" t="s">
        <v>32</v>
      </c>
      <c r="D22" s="209"/>
    </row>
    <row r="23" ht="17.25" customHeight="1" spans="1:4">
      <c r="A23" s="261"/>
      <c r="B23" s="209"/>
      <c r="C23" s="67" t="s">
        <v>33</v>
      </c>
      <c r="D23" s="209"/>
    </row>
    <row r="24" ht="17.25" customHeight="1" spans="1:4">
      <c r="A24" s="261"/>
      <c r="B24" s="209"/>
      <c r="C24" s="67" t="s">
        <v>34</v>
      </c>
      <c r="D24" s="209"/>
    </row>
    <row r="25" ht="17.25" customHeight="1" spans="1:4">
      <c r="A25" s="261"/>
      <c r="B25" s="209"/>
      <c r="C25" s="67" t="s">
        <v>35</v>
      </c>
      <c r="D25" s="209">
        <v>647359.68</v>
      </c>
    </row>
    <row r="26" ht="17.25" customHeight="1" spans="1:4">
      <c r="A26" s="261"/>
      <c r="B26" s="209"/>
      <c r="C26" s="67" t="s">
        <v>36</v>
      </c>
      <c r="D26" s="209"/>
    </row>
    <row r="27" ht="17.25" customHeight="1" spans="1:4">
      <c r="A27" s="261"/>
      <c r="B27" s="209"/>
      <c r="C27" s="223" t="s">
        <v>37</v>
      </c>
      <c r="D27" s="209"/>
    </row>
    <row r="28" ht="17.25" customHeight="1" spans="1:4">
      <c r="A28" s="261"/>
      <c r="B28" s="209"/>
      <c r="C28" s="67" t="s">
        <v>38</v>
      </c>
      <c r="D28" s="209"/>
    </row>
    <row r="29" ht="16.5" customHeight="1" spans="1:4">
      <c r="A29" s="261"/>
      <c r="B29" s="209"/>
      <c r="C29" s="67" t="s">
        <v>39</v>
      </c>
      <c r="D29" s="209"/>
    </row>
    <row r="30" ht="16.5" customHeight="1" spans="1:4">
      <c r="A30" s="261"/>
      <c r="B30" s="209"/>
      <c r="C30" s="223" t="s">
        <v>40</v>
      </c>
      <c r="D30" s="209"/>
    </row>
    <row r="31" ht="17.25" customHeight="1" spans="1:4">
      <c r="A31" s="261"/>
      <c r="B31" s="209"/>
      <c r="C31" s="223" t="s">
        <v>41</v>
      </c>
      <c r="D31" s="209"/>
    </row>
    <row r="32" ht="17.25" customHeight="1" spans="1:4">
      <c r="A32" s="261"/>
      <c r="B32" s="209"/>
      <c r="C32" s="67" t="s">
        <v>42</v>
      </c>
      <c r="D32" s="209"/>
    </row>
    <row r="33" ht="16.5" customHeight="1" spans="1:4">
      <c r="A33" s="261" t="s">
        <v>43</v>
      </c>
      <c r="B33" s="209">
        <v>8834526.04</v>
      </c>
      <c r="C33" s="261" t="s">
        <v>44</v>
      </c>
      <c r="D33" s="209">
        <v>8834526.04</v>
      </c>
    </row>
    <row r="34" ht="16.5" customHeight="1" spans="1:4">
      <c r="A34" s="223" t="s">
        <v>45</v>
      </c>
      <c r="B34" s="209"/>
      <c r="C34" s="223" t="s">
        <v>46</v>
      </c>
      <c r="D34" s="209"/>
    </row>
    <row r="35" ht="16.5" customHeight="1" spans="1:4">
      <c r="A35" s="67" t="s">
        <v>47</v>
      </c>
      <c r="B35" s="127"/>
      <c r="C35" s="67" t="s">
        <v>47</v>
      </c>
      <c r="D35" s="127"/>
    </row>
    <row r="36" ht="16.5" customHeight="1" spans="1:4">
      <c r="A36" s="67" t="s">
        <v>48</v>
      </c>
      <c r="B36" s="127"/>
      <c r="C36" s="67" t="s">
        <v>49</v>
      </c>
      <c r="D36" s="127"/>
    </row>
    <row r="37" ht="16.5" customHeight="1" spans="1:4">
      <c r="A37" s="262" t="s">
        <v>50</v>
      </c>
      <c r="B37" s="209">
        <v>8834526.04</v>
      </c>
      <c r="C37" s="262" t="s">
        <v>51</v>
      </c>
      <c r="D37" s="209">
        <v>8834526.04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GridLines="0" showZeros="0" topLeftCell="F1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9" t="s">
        <v>52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88" t="str">
        <f>"单位名称：昆明市晋宁区六街中心小学"&amp;""</f>
        <v>单位名称：昆明市晋宁区六街中心小学</v>
      </c>
      <c r="S4" s="90" t="s">
        <v>1</v>
      </c>
    </row>
    <row r="5" ht="21.75" customHeight="1" spans="1:19">
      <c r="A5" s="279" t="s">
        <v>53</v>
      </c>
      <c r="B5" s="280" t="s">
        <v>54</v>
      </c>
      <c r="C5" s="280" t="s">
        <v>55</v>
      </c>
      <c r="D5" s="281" t="s">
        <v>56</v>
      </c>
      <c r="E5" s="281"/>
      <c r="F5" s="281"/>
      <c r="G5" s="281"/>
      <c r="H5" s="281"/>
      <c r="I5" s="199"/>
      <c r="J5" s="281"/>
      <c r="K5" s="281"/>
      <c r="L5" s="281"/>
      <c r="M5" s="281"/>
      <c r="N5" s="289"/>
      <c r="O5" s="281" t="s">
        <v>45</v>
      </c>
      <c r="P5" s="281"/>
      <c r="Q5" s="281"/>
      <c r="R5" s="281"/>
      <c r="S5" s="289"/>
    </row>
    <row r="6" ht="27" customHeight="1" spans="1:19">
      <c r="A6" s="282"/>
      <c r="B6" s="283"/>
      <c r="C6" s="283"/>
      <c r="D6" s="283" t="s">
        <v>57</v>
      </c>
      <c r="E6" s="283" t="s">
        <v>58</v>
      </c>
      <c r="F6" s="283" t="s">
        <v>59</v>
      </c>
      <c r="G6" s="283" t="s">
        <v>60</v>
      </c>
      <c r="H6" s="283" t="s">
        <v>61</v>
      </c>
      <c r="I6" s="290" t="s">
        <v>62</v>
      </c>
      <c r="J6" s="291"/>
      <c r="K6" s="291"/>
      <c r="L6" s="291"/>
      <c r="M6" s="291"/>
      <c r="N6" s="292"/>
      <c r="O6" s="283" t="s">
        <v>57</v>
      </c>
      <c r="P6" s="283" t="s">
        <v>58</v>
      </c>
      <c r="Q6" s="283" t="s">
        <v>59</v>
      </c>
      <c r="R6" s="283" t="s">
        <v>60</v>
      </c>
      <c r="S6" s="283" t="s">
        <v>63</v>
      </c>
    </row>
    <row r="7" ht="30" customHeight="1" spans="1:19">
      <c r="A7" s="284"/>
      <c r="B7" s="285"/>
      <c r="C7" s="286"/>
      <c r="D7" s="286"/>
      <c r="E7" s="286"/>
      <c r="F7" s="286"/>
      <c r="G7" s="286"/>
      <c r="H7" s="286"/>
      <c r="I7" s="115" t="s">
        <v>57</v>
      </c>
      <c r="J7" s="292" t="s">
        <v>64</v>
      </c>
      <c r="K7" s="292" t="s">
        <v>65</v>
      </c>
      <c r="L7" s="292" t="s">
        <v>66</v>
      </c>
      <c r="M7" s="292" t="s">
        <v>67</v>
      </c>
      <c r="N7" s="292" t="s">
        <v>68</v>
      </c>
      <c r="O7" s="293"/>
      <c r="P7" s="293"/>
      <c r="Q7" s="293"/>
      <c r="R7" s="293"/>
      <c r="S7" s="286"/>
    </row>
    <row r="8" ht="15" customHeight="1" spans="1:19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15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</row>
    <row r="9" ht="18" customHeight="1" spans="1:20">
      <c r="A9" s="100" t="s">
        <v>69</v>
      </c>
      <c r="B9" s="100" t="s">
        <v>70</v>
      </c>
      <c r="C9" s="276">
        <v>8834526.04</v>
      </c>
      <c r="D9" s="276">
        <v>8834526.04</v>
      </c>
      <c r="E9" s="276">
        <v>8800863.86</v>
      </c>
      <c r="F9" s="276"/>
      <c r="G9" s="276"/>
      <c r="H9" s="276"/>
      <c r="I9" s="276">
        <v>33662.18</v>
      </c>
      <c r="J9" s="276"/>
      <c r="K9" s="276"/>
      <c r="L9" s="276">
        <v>27459.58</v>
      </c>
      <c r="M9" s="276"/>
      <c r="N9" s="276">
        <v>6202.6</v>
      </c>
      <c r="O9" s="276"/>
      <c r="P9" s="276"/>
      <c r="Q9" s="276"/>
      <c r="R9" s="276"/>
      <c r="S9" s="294"/>
      <c r="T9" s="295"/>
    </row>
    <row r="10" ht="18" customHeight="1" spans="1:19">
      <c r="A10" s="287"/>
      <c r="B10" s="28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296"/>
    </row>
    <row r="11" ht="18" customHeight="1" spans="1:19">
      <c r="A11" s="287"/>
      <c r="B11" s="28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296"/>
    </row>
    <row r="12" ht="18" customHeight="1" spans="1:19">
      <c r="A12" s="287"/>
      <c r="B12" s="28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296"/>
    </row>
    <row r="13" ht="18" customHeight="1" spans="1:20">
      <c r="A13" s="288" t="s">
        <v>55</v>
      </c>
      <c r="B13" s="288"/>
      <c r="C13" s="276">
        <v>8834526.04</v>
      </c>
      <c r="D13" s="276">
        <v>8834526.04</v>
      </c>
      <c r="E13" s="276">
        <v>8800863.86</v>
      </c>
      <c r="F13" s="276"/>
      <c r="G13" s="276"/>
      <c r="H13" s="276"/>
      <c r="I13" s="276">
        <v>33662.18</v>
      </c>
      <c r="J13" s="276"/>
      <c r="K13" s="276"/>
      <c r="L13" s="276">
        <v>27459.58</v>
      </c>
      <c r="M13" s="276"/>
      <c r="N13" s="276">
        <v>6202.6</v>
      </c>
      <c r="O13" s="276"/>
      <c r="P13" s="276"/>
      <c r="Q13" s="276"/>
      <c r="R13" s="276"/>
      <c r="S13" s="297"/>
      <c r="T13" s="29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8" activePane="bottomLeft" state="frozen"/>
      <selection/>
      <selection pane="bottomLeft" activeCell="C24" sqref="C24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166666666667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71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88" t="str">
        <f>"单位名称：昆明市晋宁区六街中心小学"&amp;""</f>
        <v>单位名称：昆明市晋宁区六街中心小学</v>
      </c>
      <c r="O4" s="90" t="s">
        <v>1</v>
      </c>
    </row>
    <row r="5" ht="27" customHeight="1" spans="1:15">
      <c r="A5" s="264" t="s">
        <v>72</v>
      </c>
      <c r="B5" s="264" t="s">
        <v>73</v>
      </c>
      <c r="C5" s="264" t="s">
        <v>55</v>
      </c>
      <c r="D5" s="265" t="s">
        <v>58</v>
      </c>
      <c r="E5" s="266"/>
      <c r="F5" s="267"/>
      <c r="G5" s="268" t="s">
        <v>59</v>
      </c>
      <c r="H5" s="268" t="s">
        <v>60</v>
      </c>
      <c r="I5" s="268" t="s">
        <v>74</v>
      </c>
      <c r="J5" s="265" t="s">
        <v>62</v>
      </c>
      <c r="K5" s="266"/>
      <c r="L5" s="266"/>
      <c r="M5" s="266"/>
      <c r="N5" s="277"/>
      <c r="O5" s="278"/>
    </row>
    <row r="6" ht="42" customHeight="1" spans="1:15">
      <c r="A6" s="269"/>
      <c r="B6" s="269"/>
      <c r="C6" s="270"/>
      <c r="D6" s="271" t="s">
        <v>57</v>
      </c>
      <c r="E6" s="271" t="s">
        <v>75</v>
      </c>
      <c r="F6" s="271" t="s">
        <v>76</v>
      </c>
      <c r="G6" s="270"/>
      <c r="H6" s="270"/>
      <c r="I6" s="269"/>
      <c r="J6" s="271" t="s">
        <v>57</v>
      </c>
      <c r="K6" s="258" t="s">
        <v>77</v>
      </c>
      <c r="L6" s="258" t="s">
        <v>78</v>
      </c>
      <c r="M6" s="258" t="s">
        <v>79</v>
      </c>
      <c r="N6" s="258" t="s">
        <v>80</v>
      </c>
      <c r="O6" s="258" t="s">
        <v>81</v>
      </c>
    </row>
    <row r="7" ht="18" customHeight="1" spans="1:15">
      <c r="A7" s="94" t="s">
        <v>82</v>
      </c>
      <c r="B7" s="94" t="s">
        <v>83</v>
      </c>
      <c r="C7" s="94" t="s">
        <v>84</v>
      </c>
      <c r="D7" s="98" t="s">
        <v>85</v>
      </c>
      <c r="E7" s="98" t="s">
        <v>86</v>
      </c>
      <c r="F7" s="98" t="s">
        <v>87</v>
      </c>
      <c r="G7" s="98" t="s">
        <v>88</v>
      </c>
      <c r="H7" s="98" t="s">
        <v>89</v>
      </c>
      <c r="I7" s="98" t="s">
        <v>90</v>
      </c>
      <c r="J7" s="98" t="s">
        <v>91</v>
      </c>
      <c r="K7" s="98" t="s">
        <v>92</v>
      </c>
      <c r="L7" s="98" t="s">
        <v>93</v>
      </c>
      <c r="M7" s="98" t="s">
        <v>94</v>
      </c>
      <c r="N7" s="94" t="s">
        <v>95</v>
      </c>
      <c r="O7" s="98" t="s">
        <v>96</v>
      </c>
    </row>
    <row r="8" ht="18" customHeight="1" spans="1:15">
      <c r="A8" s="99" t="s">
        <v>97</v>
      </c>
      <c r="B8" s="99" t="s">
        <v>98</v>
      </c>
      <c r="C8" s="272">
        <v>5949472.43</v>
      </c>
      <c r="D8" s="98">
        <v>5915810.25</v>
      </c>
      <c r="E8" s="98">
        <v>5915810.25</v>
      </c>
      <c r="F8" s="98"/>
      <c r="G8" s="98"/>
      <c r="H8" s="98"/>
      <c r="I8" s="98"/>
      <c r="J8" s="98">
        <v>33662.18</v>
      </c>
      <c r="K8" s="98"/>
      <c r="L8" s="98"/>
      <c r="M8" s="98">
        <v>27459.58</v>
      </c>
      <c r="N8" s="94"/>
      <c r="O8" s="272">
        <v>6202.6</v>
      </c>
    </row>
    <row r="9" ht="18" customHeight="1" spans="1:15">
      <c r="A9" s="273" t="s">
        <v>99</v>
      </c>
      <c r="B9" s="273" t="s">
        <v>100</v>
      </c>
      <c r="C9" s="272">
        <v>5949472.43</v>
      </c>
      <c r="D9" s="98">
        <v>5915810.25</v>
      </c>
      <c r="E9" s="98">
        <v>5915810.25</v>
      </c>
      <c r="F9" s="98"/>
      <c r="G9" s="98"/>
      <c r="H9" s="98"/>
      <c r="I9" s="98"/>
      <c r="J9" s="98">
        <v>33662.18</v>
      </c>
      <c r="K9" s="98"/>
      <c r="L9" s="98"/>
      <c r="M9" s="98">
        <v>27459.58</v>
      </c>
      <c r="N9" s="94"/>
      <c r="O9" s="272">
        <v>6202.6</v>
      </c>
    </row>
    <row r="10" ht="18" customHeight="1" spans="1:15">
      <c r="A10" s="274" t="s">
        <v>101</v>
      </c>
      <c r="B10" s="274" t="s">
        <v>102</v>
      </c>
      <c r="C10" s="272">
        <v>5949472.43</v>
      </c>
      <c r="D10" s="98">
        <v>5915810.25</v>
      </c>
      <c r="E10" s="98">
        <v>5915810.25</v>
      </c>
      <c r="F10" s="98"/>
      <c r="G10" s="98"/>
      <c r="H10" s="98"/>
      <c r="I10" s="98"/>
      <c r="J10" s="98">
        <v>33662.18</v>
      </c>
      <c r="K10" s="98"/>
      <c r="L10" s="98"/>
      <c r="M10" s="98">
        <v>27459.58</v>
      </c>
      <c r="N10" s="94"/>
      <c r="O10" s="272">
        <v>6202.6</v>
      </c>
    </row>
    <row r="11" ht="18" customHeight="1" spans="1:15">
      <c r="A11" s="99" t="s">
        <v>103</v>
      </c>
      <c r="B11" s="99" t="s">
        <v>104</v>
      </c>
      <c r="C11" s="272">
        <v>1496264.52</v>
      </c>
      <c r="D11" s="98">
        <v>1496264.52</v>
      </c>
      <c r="E11" s="98">
        <v>1496264.52</v>
      </c>
      <c r="F11" s="98"/>
      <c r="G11" s="98"/>
      <c r="H11" s="98"/>
      <c r="I11" s="98"/>
      <c r="J11" s="98"/>
      <c r="K11" s="98"/>
      <c r="L11" s="98"/>
      <c r="M11" s="98"/>
      <c r="N11" s="94"/>
      <c r="O11" s="272"/>
    </row>
    <row r="12" ht="18" customHeight="1" spans="1:15">
      <c r="A12" s="273" t="s">
        <v>105</v>
      </c>
      <c r="B12" s="273" t="s">
        <v>106</v>
      </c>
      <c r="C12" s="272">
        <v>1391514.24</v>
      </c>
      <c r="D12" s="98">
        <v>1391514.24</v>
      </c>
      <c r="E12" s="98">
        <v>1391514.24</v>
      </c>
      <c r="F12" s="98"/>
      <c r="G12" s="98"/>
      <c r="H12" s="98"/>
      <c r="I12" s="98"/>
      <c r="J12" s="98"/>
      <c r="K12" s="98"/>
      <c r="L12" s="98"/>
      <c r="M12" s="98"/>
      <c r="N12" s="94"/>
      <c r="O12" s="272"/>
    </row>
    <row r="13" ht="18" customHeight="1" spans="1:15">
      <c r="A13" s="274" t="s">
        <v>107</v>
      </c>
      <c r="B13" s="274" t="s">
        <v>108</v>
      </c>
      <c r="C13" s="272">
        <v>673200</v>
      </c>
      <c r="D13" s="98">
        <v>673200</v>
      </c>
      <c r="E13" s="98">
        <v>673200</v>
      </c>
      <c r="F13" s="98"/>
      <c r="G13" s="98"/>
      <c r="H13" s="98"/>
      <c r="I13" s="98"/>
      <c r="J13" s="98"/>
      <c r="K13" s="98"/>
      <c r="L13" s="98"/>
      <c r="M13" s="98"/>
      <c r="N13" s="94"/>
      <c r="O13" s="272"/>
    </row>
    <row r="14" ht="18" customHeight="1" spans="1:15">
      <c r="A14" s="274" t="s">
        <v>109</v>
      </c>
      <c r="B14" s="274" t="s">
        <v>110</v>
      </c>
      <c r="C14" s="272">
        <v>718314.24</v>
      </c>
      <c r="D14" s="98">
        <v>718314.24</v>
      </c>
      <c r="E14" s="98">
        <v>718314.24</v>
      </c>
      <c r="F14" s="98"/>
      <c r="G14" s="98"/>
      <c r="H14" s="98"/>
      <c r="I14" s="98"/>
      <c r="J14" s="98"/>
      <c r="K14" s="98"/>
      <c r="L14" s="98"/>
      <c r="M14" s="98"/>
      <c r="N14" s="94"/>
      <c r="O14" s="272"/>
    </row>
    <row r="15" ht="18" customHeight="1" spans="1:15">
      <c r="A15" s="273" t="s">
        <v>111</v>
      </c>
      <c r="B15" s="273" t="s">
        <v>112</v>
      </c>
      <c r="C15" s="272">
        <v>104750.28</v>
      </c>
      <c r="D15" s="98">
        <v>104750.28</v>
      </c>
      <c r="E15" s="98">
        <v>104750.28</v>
      </c>
      <c r="F15" s="98"/>
      <c r="G15" s="98"/>
      <c r="H15" s="98"/>
      <c r="I15" s="98"/>
      <c r="J15" s="98"/>
      <c r="K15" s="98"/>
      <c r="L15" s="98"/>
      <c r="M15" s="98"/>
      <c r="N15" s="94"/>
      <c r="O15" s="272"/>
    </row>
    <row r="16" ht="18" customHeight="1" spans="1:15">
      <c r="A16" s="274" t="s">
        <v>113</v>
      </c>
      <c r="B16" s="274" t="s">
        <v>114</v>
      </c>
      <c r="C16" s="272">
        <v>104750.28</v>
      </c>
      <c r="D16" s="98">
        <v>104750.28</v>
      </c>
      <c r="E16" s="98">
        <v>104750.28</v>
      </c>
      <c r="F16" s="98"/>
      <c r="G16" s="98"/>
      <c r="H16" s="98"/>
      <c r="I16" s="98"/>
      <c r="J16" s="98"/>
      <c r="K16" s="98"/>
      <c r="L16" s="98"/>
      <c r="M16" s="98"/>
      <c r="N16" s="94"/>
      <c r="O16" s="272"/>
    </row>
    <row r="17" ht="18" customHeight="1" spans="1:15">
      <c r="A17" s="99" t="s">
        <v>115</v>
      </c>
      <c r="B17" s="99" t="s">
        <v>116</v>
      </c>
      <c r="C17" s="272">
        <v>741429.41</v>
      </c>
      <c r="D17" s="98">
        <v>741429.41</v>
      </c>
      <c r="E17" s="98">
        <v>741429.41</v>
      </c>
      <c r="F17" s="98"/>
      <c r="G17" s="98"/>
      <c r="H17" s="98"/>
      <c r="I17" s="98"/>
      <c r="J17" s="98"/>
      <c r="K17" s="98"/>
      <c r="L17" s="98"/>
      <c r="M17" s="98"/>
      <c r="N17" s="94"/>
      <c r="O17" s="272"/>
    </row>
    <row r="18" ht="18" customHeight="1" spans="1:15">
      <c r="A18" s="273" t="s">
        <v>117</v>
      </c>
      <c r="B18" s="273" t="s">
        <v>118</v>
      </c>
      <c r="C18" s="272">
        <v>741429.41</v>
      </c>
      <c r="D18" s="98">
        <v>741429.41</v>
      </c>
      <c r="E18" s="98">
        <v>741429.41</v>
      </c>
      <c r="F18" s="98"/>
      <c r="G18" s="98"/>
      <c r="H18" s="98"/>
      <c r="I18" s="98"/>
      <c r="J18" s="98"/>
      <c r="K18" s="98"/>
      <c r="L18" s="98"/>
      <c r="M18" s="98"/>
      <c r="N18" s="94"/>
      <c r="O18" s="272"/>
    </row>
    <row r="19" ht="18" customHeight="1" spans="1:15">
      <c r="A19" s="274" t="s">
        <v>119</v>
      </c>
      <c r="B19" s="274" t="s">
        <v>120</v>
      </c>
      <c r="C19" s="272">
        <v>307646.86</v>
      </c>
      <c r="D19" s="98">
        <v>307646.86</v>
      </c>
      <c r="E19" s="98">
        <v>307646.86</v>
      </c>
      <c r="F19" s="98"/>
      <c r="G19" s="98"/>
      <c r="H19" s="98"/>
      <c r="I19" s="98"/>
      <c r="J19" s="98"/>
      <c r="K19" s="98"/>
      <c r="L19" s="98"/>
      <c r="M19" s="98"/>
      <c r="N19" s="94"/>
      <c r="O19" s="272"/>
    </row>
    <row r="20" ht="18" customHeight="1" spans="1:15">
      <c r="A20" s="274" t="s">
        <v>121</v>
      </c>
      <c r="B20" s="274" t="s">
        <v>122</v>
      </c>
      <c r="C20" s="272">
        <v>381009.2</v>
      </c>
      <c r="D20" s="98">
        <v>381009.2</v>
      </c>
      <c r="E20" s="98">
        <v>381009.2</v>
      </c>
      <c r="F20" s="98"/>
      <c r="G20" s="98"/>
      <c r="H20" s="98"/>
      <c r="I20" s="98"/>
      <c r="J20" s="98"/>
      <c r="K20" s="98"/>
      <c r="L20" s="98"/>
      <c r="M20" s="98"/>
      <c r="N20" s="94"/>
      <c r="O20" s="272"/>
    </row>
    <row r="21" ht="18" customHeight="1" spans="1:15">
      <c r="A21" s="274" t="s">
        <v>123</v>
      </c>
      <c r="B21" s="274" t="s">
        <v>124</v>
      </c>
      <c r="C21" s="272">
        <v>52773.35</v>
      </c>
      <c r="D21" s="98">
        <v>52773.35</v>
      </c>
      <c r="E21" s="98">
        <v>52773.35</v>
      </c>
      <c r="F21" s="98"/>
      <c r="G21" s="98"/>
      <c r="H21" s="98"/>
      <c r="I21" s="98"/>
      <c r="J21" s="98"/>
      <c r="K21" s="98"/>
      <c r="L21" s="98"/>
      <c r="M21" s="98"/>
      <c r="N21" s="94"/>
      <c r="O21" s="272"/>
    </row>
    <row r="22" ht="18" customHeight="1" spans="1:15">
      <c r="A22" s="99" t="s">
        <v>125</v>
      </c>
      <c r="B22" s="99" t="s">
        <v>126</v>
      </c>
      <c r="C22" s="272">
        <v>647359.68</v>
      </c>
      <c r="D22" s="98">
        <v>647359.68</v>
      </c>
      <c r="E22" s="98">
        <v>647359.68</v>
      </c>
      <c r="F22" s="98"/>
      <c r="G22" s="98"/>
      <c r="H22" s="98"/>
      <c r="I22" s="98"/>
      <c r="J22" s="98"/>
      <c r="K22" s="98"/>
      <c r="L22" s="98"/>
      <c r="M22" s="98"/>
      <c r="N22" s="94"/>
      <c r="O22" s="272"/>
    </row>
    <row r="23" ht="18" customHeight="1" spans="1:15">
      <c r="A23" s="273" t="s">
        <v>127</v>
      </c>
      <c r="B23" s="273" t="s">
        <v>128</v>
      </c>
      <c r="C23" s="272">
        <v>647359.68</v>
      </c>
      <c r="D23" s="98">
        <v>647359.68</v>
      </c>
      <c r="E23" s="98">
        <v>647359.68</v>
      </c>
      <c r="F23" s="98"/>
      <c r="G23" s="98"/>
      <c r="H23" s="98"/>
      <c r="I23" s="98"/>
      <c r="J23" s="98"/>
      <c r="K23" s="98"/>
      <c r="L23" s="98"/>
      <c r="M23" s="98"/>
      <c r="N23" s="94"/>
      <c r="O23" s="272"/>
    </row>
    <row r="24" ht="18" customHeight="1" spans="1:15">
      <c r="A24" s="274" t="s">
        <v>129</v>
      </c>
      <c r="B24" s="274" t="s">
        <v>130</v>
      </c>
      <c r="C24" s="272">
        <v>647359.68</v>
      </c>
      <c r="D24" s="98">
        <v>647359.68</v>
      </c>
      <c r="E24" s="98">
        <v>647359.68</v>
      </c>
      <c r="F24" s="98"/>
      <c r="G24" s="98"/>
      <c r="H24" s="98"/>
      <c r="I24" s="98"/>
      <c r="J24" s="98"/>
      <c r="K24" s="98"/>
      <c r="L24" s="98"/>
      <c r="M24" s="98"/>
      <c r="N24" s="94"/>
      <c r="O24" s="272"/>
    </row>
    <row r="25" ht="21" customHeight="1" spans="1:15">
      <c r="A25" s="275" t="s">
        <v>55</v>
      </c>
      <c r="B25" s="78"/>
      <c r="C25" s="276">
        <v>8834526.04</v>
      </c>
      <c r="D25" s="127">
        <v>8800863.86</v>
      </c>
      <c r="E25" s="127">
        <v>8800863.86</v>
      </c>
      <c r="F25" s="127"/>
      <c r="G25" s="127"/>
      <c r="H25" s="127"/>
      <c r="I25" s="127"/>
      <c r="J25" s="127">
        <v>33662.18</v>
      </c>
      <c r="K25" s="127"/>
      <c r="L25" s="127"/>
      <c r="M25" s="127">
        <v>27459.58</v>
      </c>
      <c r="N25" s="127"/>
      <c r="O25" s="276">
        <v>6202.6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6" sqref="B26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131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88" t="s">
        <v>132</v>
      </c>
      <c r="B4" s="257"/>
      <c r="D4" s="90" t="s">
        <v>1</v>
      </c>
    </row>
    <row r="5" ht="17.25" customHeight="1" spans="1:4">
      <c r="A5" s="258" t="s">
        <v>2</v>
      </c>
      <c r="B5" s="259"/>
      <c r="C5" s="258" t="s">
        <v>3</v>
      </c>
      <c r="D5" s="259"/>
    </row>
    <row r="6" ht="18.75" customHeight="1" spans="1:4">
      <c r="A6" s="258" t="s">
        <v>4</v>
      </c>
      <c r="B6" s="258" t="s">
        <v>5</v>
      </c>
      <c r="C6" s="258" t="s">
        <v>6</v>
      </c>
      <c r="D6" s="258" t="s">
        <v>5</v>
      </c>
    </row>
    <row r="7" ht="16.5" customHeight="1" spans="1:4">
      <c r="A7" s="260" t="s">
        <v>133</v>
      </c>
      <c r="B7" s="127">
        <v>8800863.86</v>
      </c>
      <c r="C7" s="260" t="s">
        <v>134</v>
      </c>
      <c r="D7" s="127">
        <v>8800863.86</v>
      </c>
    </row>
    <row r="8" ht="16.5" customHeight="1" spans="1:4">
      <c r="A8" s="260" t="s">
        <v>135</v>
      </c>
      <c r="B8" s="127">
        <v>8800863.86</v>
      </c>
      <c r="C8" s="260" t="s">
        <v>136</v>
      </c>
      <c r="D8" s="127"/>
    </row>
    <row r="9" ht="16.5" customHeight="1" spans="1:4">
      <c r="A9" s="260" t="s">
        <v>137</v>
      </c>
      <c r="B9" s="127"/>
      <c r="C9" s="260" t="s">
        <v>138</v>
      </c>
      <c r="D9" s="127"/>
    </row>
    <row r="10" ht="16.5" customHeight="1" spans="1:4">
      <c r="A10" s="260" t="s">
        <v>139</v>
      </c>
      <c r="B10" s="127"/>
      <c r="C10" s="260" t="s">
        <v>140</v>
      </c>
      <c r="D10" s="127"/>
    </row>
    <row r="11" ht="16.5" customHeight="1" spans="1:4">
      <c r="A11" s="260" t="s">
        <v>141</v>
      </c>
      <c r="B11" s="127"/>
      <c r="C11" s="260" t="s">
        <v>142</v>
      </c>
      <c r="D11" s="127"/>
    </row>
    <row r="12" ht="16.5" customHeight="1" spans="1:4">
      <c r="A12" s="260" t="s">
        <v>135</v>
      </c>
      <c r="B12" s="127"/>
      <c r="C12" s="260" t="s">
        <v>143</v>
      </c>
      <c r="D12" s="127">
        <v>5915810.25</v>
      </c>
    </row>
    <row r="13" ht="16.5" customHeight="1" spans="1:4">
      <c r="A13" s="223" t="s">
        <v>137</v>
      </c>
      <c r="B13" s="127"/>
      <c r="C13" s="114" t="s">
        <v>144</v>
      </c>
      <c r="D13" s="127"/>
    </row>
    <row r="14" ht="16.5" customHeight="1" spans="1:4">
      <c r="A14" s="223" t="s">
        <v>139</v>
      </c>
      <c r="B14" s="127"/>
      <c r="C14" s="114" t="s">
        <v>145</v>
      </c>
      <c r="D14" s="127"/>
    </row>
    <row r="15" ht="16.5" customHeight="1" spans="1:4">
      <c r="A15" s="261"/>
      <c r="B15" s="127"/>
      <c r="C15" s="114" t="s">
        <v>146</v>
      </c>
      <c r="D15" s="127">
        <v>1496264.52</v>
      </c>
    </row>
    <row r="16" ht="16.5" customHeight="1" spans="1:4">
      <c r="A16" s="261"/>
      <c r="B16" s="127"/>
      <c r="C16" s="114" t="s">
        <v>147</v>
      </c>
      <c r="D16" s="127">
        <v>741429.41</v>
      </c>
    </row>
    <row r="17" ht="16.5" customHeight="1" spans="1:4">
      <c r="A17" s="261"/>
      <c r="B17" s="127"/>
      <c r="C17" s="114" t="s">
        <v>148</v>
      </c>
      <c r="D17" s="127"/>
    </row>
    <row r="18" ht="16.5" customHeight="1" spans="1:4">
      <c r="A18" s="261"/>
      <c r="B18" s="127"/>
      <c r="C18" s="114" t="s">
        <v>149</v>
      </c>
      <c r="D18" s="127"/>
    </row>
    <row r="19" ht="16.5" customHeight="1" spans="1:4">
      <c r="A19" s="261"/>
      <c r="B19" s="127"/>
      <c r="C19" s="114" t="s">
        <v>150</v>
      </c>
      <c r="D19" s="127"/>
    </row>
    <row r="20" ht="16.5" customHeight="1" spans="1:4">
      <c r="A20" s="261"/>
      <c r="B20" s="127"/>
      <c r="C20" s="114" t="s">
        <v>151</v>
      </c>
      <c r="D20" s="127"/>
    </row>
    <row r="21" ht="16.5" customHeight="1" spans="1:4">
      <c r="A21" s="261"/>
      <c r="B21" s="127"/>
      <c r="C21" s="114" t="s">
        <v>152</v>
      </c>
      <c r="D21" s="127"/>
    </row>
    <row r="22" ht="16.5" customHeight="1" spans="1:4">
      <c r="A22" s="261"/>
      <c r="B22" s="127"/>
      <c r="C22" s="114" t="s">
        <v>153</v>
      </c>
      <c r="D22" s="127"/>
    </row>
    <row r="23" ht="16.5" customHeight="1" spans="1:4">
      <c r="A23" s="261"/>
      <c r="B23" s="127"/>
      <c r="C23" s="114" t="s">
        <v>154</v>
      </c>
      <c r="D23" s="127"/>
    </row>
    <row r="24" ht="16.5" customHeight="1" spans="1:4">
      <c r="A24" s="261"/>
      <c r="B24" s="127"/>
      <c r="C24" s="114" t="s">
        <v>155</v>
      </c>
      <c r="D24" s="127"/>
    </row>
    <row r="25" ht="16.5" customHeight="1" spans="1:4">
      <c r="A25" s="261"/>
      <c r="B25" s="127"/>
      <c r="C25" s="114" t="s">
        <v>156</v>
      </c>
      <c r="D25" s="127"/>
    </row>
    <row r="26" ht="16.5" customHeight="1" spans="1:4">
      <c r="A26" s="261"/>
      <c r="B26" s="127"/>
      <c r="C26" s="114" t="s">
        <v>157</v>
      </c>
      <c r="D26" s="127">
        <v>647359.68</v>
      </c>
    </row>
    <row r="27" ht="16.5" customHeight="1" spans="1:4">
      <c r="A27" s="261"/>
      <c r="B27" s="127"/>
      <c r="C27" s="114" t="s">
        <v>158</v>
      </c>
      <c r="D27" s="127"/>
    </row>
    <row r="28" ht="16.5" customHeight="1" spans="1:4">
      <c r="A28" s="261"/>
      <c r="B28" s="127"/>
      <c r="C28" s="114" t="s">
        <v>159</v>
      </c>
      <c r="D28" s="127"/>
    </row>
    <row r="29" ht="16.5" customHeight="1" spans="1:4">
      <c r="A29" s="261"/>
      <c r="B29" s="127"/>
      <c r="C29" s="114" t="s">
        <v>160</v>
      </c>
      <c r="D29" s="127"/>
    </row>
    <row r="30" ht="16.5" customHeight="1" spans="1:4">
      <c r="A30" s="261"/>
      <c r="B30" s="127"/>
      <c r="C30" s="114" t="s">
        <v>161</v>
      </c>
      <c r="D30" s="127"/>
    </row>
    <row r="31" ht="16.5" customHeight="1" spans="1:4">
      <c r="A31" s="261"/>
      <c r="B31" s="127"/>
      <c r="C31" s="114" t="s">
        <v>162</v>
      </c>
      <c r="D31" s="127"/>
    </row>
    <row r="32" ht="16.5" customHeight="1" spans="1:4">
      <c r="A32" s="261"/>
      <c r="B32" s="127"/>
      <c r="C32" s="223" t="s">
        <v>163</v>
      </c>
      <c r="D32" s="127"/>
    </row>
    <row r="33" ht="16.5" customHeight="1" spans="1:4">
      <c r="A33" s="261"/>
      <c r="B33" s="127"/>
      <c r="C33" s="223" t="s">
        <v>164</v>
      </c>
      <c r="D33" s="127"/>
    </row>
    <row r="34" ht="16.5" customHeight="1" spans="1:4">
      <c r="A34" s="261"/>
      <c r="B34" s="127"/>
      <c r="C34" s="74" t="s">
        <v>165</v>
      </c>
      <c r="D34" s="127"/>
    </row>
    <row r="35" ht="15" customHeight="1" spans="1:4">
      <c r="A35" s="262" t="s">
        <v>50</v>
      </c>
      <c r="B35" s="263">
        <v>8800863.86</v>
      </c>
      <c r="C35" s="262" t="s">
        <v>51</v>
      </c>
      <c r="D35" s="263">
        <v>8800863.86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3" activePane="bottomLeft" state="frozen"/>
      <selection/>
      <selection pane="bottomLeft" activeCell="C8" sqref="C8:F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0"/>
      <c r="B1" s="130"/>
      <c r="C1" s="130"/>
      <c r="D1" s="130"/>
      <c r="E1" s="130"/>
      <c r="F1" s="130"/>
      <c r="G1" s="130"/>
    </row>
    <row r="2" customHeight="1" spans="4:7">
      <c r="D2" s="211"/>
      <c r="F2" s="242"/>
      <c r="G2" s="243" t="s">
        <v>166</v>
      </c>
    </row>
    <row r="3" ht="41.25" customHeight="1" spans="1:7">
      <c r="A3" s="244" t="str">
        <f>"2025"&amp;"年一般公共预算支出预算表（按功能科目分类）"</f>
        <v>2025年一般公共预算支出预算表（按功能科目分类）</v>
      </c>
      <c r="B3" s="244"/>
      <c r="C3" s="244"/>
      <c r="D3" s="244"/>
      <c r="E3" s="244"/>
      <c r="F3" s="244"/>
      <c r="G3" s="244"/>
    </row>
    <row r="4" ht="18" customHeight="1" spans="1:7">
      <c r="A4" s="214" t="s">
        <v>132</v>
      </c>
      <c r="F4" s="245"/>
      <c r="G4" s="243" t="s">
        <v>1</v>
      </c>
    </row>
    <row r="5" ht="20.25" customHeight="1" spans="1:7">
      <c r="A5" s="246" t="s">
        <v>167</v>
      </c>
      <c r="B5" s="247"/>
      <c r="C5" s="230" t="s">
        <v>55</v>
      </c>
      <c r="D5" s="228" t="s">
        <v>75</v>
      </c>
      <c r="E5" s="229"/>
      <c r="F5" s="235"/>
      <c r="G5" s="248" t="s">
        <v>76</v>
      </c>
    </row>
    <row r="6" ht="20.25" customHeight="1" spans="1:7">
      <c r="A6" s="249" t="s">
        <v>72</v>
      </c>
      <c r="B6" s="249" t="s">
        <v>73</v>
      </c>
      <c r="C6" s="147"/>
      <c r="D6" s="250" t="s">
        <v>57</v>
      </c>
      <c r="E6" s="250" t="s">
        <v>168</v>
      </c>
      <c r="F6" s="250" t="s">
        <v>169</v>
      </c>
      <c r="G6" s="251"/>
    </row>
    <row r="7" ht="15" customHeight="1" spans="1:7">
      <c r="A7" s="252" t="s">
        <v>82</v>
      </c>
      <c r="B7" s="252" t="s">
        <v>83</v>
      </c>
      <c r="C7" s="252" t="s">
        <v>84</v>
      </c>
      <c r="D7" s="252" t="s">
        <v>85</v>
      </c>
      <c r="E7" s="252" t="s">
        <v>86</v>
      </c>
      <c r="F7" s="252" t="s">
        <v>87</v>
      </c>
      <c r="G7" s="252" t="s">
        <v>88</v>
      </c>
    </row>
    <row r="8" ht="15" customHeight="1" spans="1:7">
      <c r="A8" s="74" t="s">
        <v>97</v>
      </c>
      <c r="B8" s="74" t="s">
        <v>98</v>
      </c>
      <c r="C8" s="69">
        <v>5915810.25</v>
      </c>
      <c r="D8" s="75">
        <v>5915810.25</v>
      </c>
      <c r="E8" s="75">
        <v>5638744.85</v>
      </c>
      <c r="F8" s="75">
        <v>277065.4</v>
      </c>
      <c r="G8" s="252"/>
    </row>
    <row r="9" ht="15" customHeight="1" spans="1:7">
      <c r="A9" s="253" t="s">
        <v>99</v>
      </c>
      <c r="B9" s="253" t="s">
        <v>100</v>
      </c>
      <c r="C9" s="69">
        <v>5915810.25</v>
      </c>
      <c r="D9" s="75">
        <v>5915810.25</v>
      </c>
      <c r="E9" s="75">
        <v>5638744.85</v>
      </c>
      <c r="F9" s="75">
        <v>277065.4</v>
      </c>
      <c r="G9" s="252"/>
    </row>
    <row r="10" ht="15" customHeight="1" spans="1:7">
      <c r="A10" s="254" t="s">
        <v>101</v>
      </c>
      <c r="B10" s="254" t="s">
        <v>102</v>
      </c>
      <c r="C10" s="69">
        <v>5915810.25</v>
      </c>
      <c r="D10" s="75">
        <v>5915810.25</v>
      </c>
      <c r="E10" s="75">
        <v>5638744.85</v>
      </c>
      <c r="F10" s="75">
        <v>277065.4</v>
      </c>
      <c r="G10" s="252"/>
    </row>
    <row r="11" ht="15" customHeight="1" spans="1:7">
      <c r="A11" s="74" t="s">
        <v>103</v>
      </c>
      <c r="B11" s="74" t="s">
        <v>104</v>
      </c>
      <c r="C11" s="69">
        <v>1496264.52</v>
      </c>
      <c r="D11" s="75">
        <v>1496264.52</v>
      </c>
      <c r="E11" s="75">
        <v>1456664.52</v>
      </c>
      <c r="F11" s="75">
        <v>39600</v>
      </c>
      <c r="G11" s="252"/>
    </row>
    <row r="12" ht="15" customHeight="1" spans="1:7">
      <c r="A12" s="253" t="s">
        <v>105</v>
      </c>
      <c r="B12" s="253" t="s">
        <v>106</v>
      </c>
      <c r="C12" s="69">
        <v>1391514.24</v>
      </c>
      <c r="D12" s="75">
        <v>1391514.24</v>
      </c>
      <c r="E12" s="75">
        <v>1351914.24</v>
      </c>
      <c r="F12" s="75">
        <v>39600</v>
      </c>
      <c r="G12" s="252"/>
    </row>
    <row r="13" ht="15" customHeight="1" spans="1:7">
      <c r="A13" s="254" t="s">
        <v>107</v>
      </c>
      <c r="B13" s="254" t="s">
        <v>108</v>
      </c>
      <c r="C13" s="69">
        <v>673200</v>
      </c>
      <c r="D13" s="75">
        <v>673200</v>
      </c>
      <c r="E13" s="75">
        <v>633600</v>
      </c>
      <c r="F13" s="75">
        <v>39600</v>
      </c>
      <c r="G13" s="252"/>
    </row>
    <row r="14" ht="15" customHeight="1" spans="1:7">
      <c r="A14" s="254" t="s">
        <v>109</v>
      </c>
      <c r="B14" s="254" t="s">
        <v>110</v>
      </c>
      <c r="C14" s="69">
        <v>718314.24</v>
      </c>
      <c r="D14" s="75">
        <v>718314.24</v>
      </c>
      <c r="E14" s="75">
        <v>718314.24</v>
      </c>
      <c r="F14" s="75"/>
      <c r="G14" s="252"/>
    </row>
    <row r="15" ht="15" customHeight="1" spans="1:7">
      <c r="A15" s="253" t="s">
        <v>111</v>
      </c>
      <c r="B15" s="253" t="s">
        <v>112</v>
      </c>
      <c r="C15" s="69">
        <v>104750.28</v>
      </c>
      <c r="D15" s="75">
        <v>104750.28</v>
      </c>
      <c r="E15" s="75">
        <v>104750.28</v>
      </c>
      <c r="F15" s="75"/>
      <c r="G15" s="252"/>
    </row>
    <row r="16" ht="15" customHeight="1" spans="1:7">
      <c r="A16" s="254" t="s">
        <v>113</v>
      </c>
      <c r="B16" s="254" t="s">
        <v>114</v>
      </c>
      <c r="C16" s="69">
        <v>104750.28</v>
      </c>
      <c r="D16" s="75">
        <v>104750.28</v>
      </c>
      <c r="E16" s="75">
        <v>104750.28</v>
      </c>
      <c r="F16" s="75"/>
      <c r="G16" s="252"/>
    </row>
    <row r="17" ht="15" customHeight="1" spans="1:7">
      <c r="A17" s="74" t="s">
        <v>115</v>
      </c>
      <c r="B17" s="74" t="s">
        <v>116</v>
      </c>
      <c r="C17" s="69">
        <v>741429.41</v>
      </c>
      <c r="D17" s="75">
        <v>741429.41</v>
      </c>
      <c r="E17" s="75">
        <v>741429.41</v>
      </c>
      <c r="F17" s="75"/>
      <c r="G17" s="252"/>
    </row>
    <row r="18" ht="15" customHeight="1" spans="1:7">
      <c r="A18" s="253" t="s">
        <v>117</v>
      </c>
      <c r="B18" s="253" t="s">
        <v>118</v>
      </c>
      <c r="C18" s="69">
        <v>741429.41</v>
      </c>
      <c r="D18" s="75">
        <v>741429.41</v>
      </c>
      <c r="E18" s="75">
        <v>741429.41</v>
      </c>
      <c r="F18" s="75"/>
      <c r="G18" s="252"/>
    </row>
    <row r="19" ht="15" customHeight="1" spans="1:7">
      <c r="A19" s="254" t="s">
        <v>119</v>
      </c>
      <c r="B19" s="254" t="s">
        <v>120</v>
      </c>
      <c r="C19" s="69">
        <v>307646.86</v>
      </c>
      <c r="D19" s="75">
        <v>307646.86</v>
      </c>
      <c r="E19" s="75">
        <v>307646.86</v>
      </c>
      <c r="F19" s="75"/>
      <c r="G19" s="252"/>
    </row>
    <row r="20" ht="15" customHeight="1" spans="1:7">
      <c r="A20" s="254" t="s">
        <v>121</v>
      </c>
      <c r="B20" s="254" t="s">
        <v>122</v>
      </c>
      <c r="C20" s="69">
        <v>381009.2</v>
      </c>
      <c r="D20" s="75">
        <v>381009.2</v>
      </c>
      <c r="E20" s="75">
        <v>381009.2</v>
      </c>
      <c r="F20" s="75"/>
      <c r="G20" s="252"/>
    </row>
    <row r="21" ht="15" customHeight="1" spans="1:7">
      <c r="A21" s="254" t="s">
        <v>123</v>
      </c>
      <c r="B21" s="254" t="s">
        <v>124</v>
      </c>
      <c r="C21" s="69">
        <v>52773.35</v>
      </c>
      <c r="D21" s="75">
        <v>52773.35</v>
      </c>
      <c r="E21" s="75">
        <v>52773.35</v>
      </c>
      <c r="F21" s="75"/>
      <c r="G21" s="252"/>
    </row>
    <row r="22" ht="15" customHeight="1" spans="1:7">
      <c r="A22" s="74" t="s">
        <v>125</v>
      </c>
      <c r="B22" s="74" t="s">
        <v>126</v>
      </c>
      <c r="C22" s="69">
        <v>647359.68</v>
      </c>
      <c r="D22" s="75">
        <v>647359.68</v>
      </c>
      <c r="E22" s="75">
        <v>647359.68</v>
      </c>
      <c r="F22" s="75"/>
      <c r="G22" s="252"/>
    </row>
    <row r="23" ht="15" customHeight="1" spans="1:7">
      <c r="A23" s="253" t="s">
        <v>127</v>
      </c>
      <c r="B23" s="253" t="s">
        <v>128</v>
      </c>
      <c r="C23" s="69">
        <v>647359.68</v>
      </c>
      <c r="D23" s="75">
        <v>647359.68</v>
      </c>
      <c r="E23" s="75">
        <v>647359.68</v>
      </c>
      <c r="F23" s="75"/>
      <c r="G23" s="252"/>
    </row>
    <row r="24" ht="15" customHeight="1" spans="1:7">
      <c r="A24" s="254" t="s">
        <v>129</v>
      </c>
      <c r="B24" s="254" t="s">
        <v>130</v>
      </c>
      <c r="C24" s="69">
        <v>647359.68</v>
      </c>
      <c r="D24" s="75">
        <v>647359.68</v>
      </c>
      <c r="E24" s="75">
        <v>647359.68</v>
      </c>
      <c r="F24" s="75"/>
      <c r="G24" s="252"/>
    </row>
    <row r="25" ht="18" customHeight="1" spans="1:7">
      <c r="A25" s="255" t="s">
        <v>170</v>
      </c>
      <c r="B25" s="256" t="s">
        <v>170</v>
      </c>
      <c r="C25" s="69">
        <v>8800863.86</v>
      </c>
      <c r="D25" s="75">
        <v>8800863.86</v>
      </c>
      <c r="E25" s="69">
        <v>8484198.46</v>
      </c>
      <c r="F25" s="69">
        <v>316665.4</v>
      </c>
      <c r="G25" s="162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37" t="s">
        <v>171</v>
      </c>
    </row>
    <row r="3" ht="41.25" customHeight="1" spans="1:6">
      <c r="A3" s="238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239" t="str">
        <f>"单位名称：昆明市晋宁区六街中心小学"&amp;""</f>
        <v>单位名称：昆明市晋宁区六街中心小学</v>
      </c>
      <c r="B4" s="240"/>
      <c r="D4" s="87"/>
      <c r="E4" s="86"/>
      <c r="F4" s="109" t="s">
        <v>1</v>
      </c>
    </row>
    <row r="5" ht="27" customHeight="1" spans="1:6">
      <c r="A5" s="91" t="s">
        <v>172</v>
      </c>
      <c r="B5" s="91" t="s">
        <v>173</v>
      </c>
      <c r="C5" s="91" t="s">
        <v>174</v>
      </c>
      <c r="D5" s="91"/>
      <c r="E5" s="80"/>
      <c r="F5" s="91" t="s">
        <v>175</v>
      </c>
    </row>
    <row r="6" ht="28.5" customHeight="1" spans="1:6">
      <c r="A6" s="241"/>
      <c r="B6" s="93"/>
      <c r="C6" s="80" t="s">
        <v>57</v>
      </c>
      <c r="D6" s="80" t="s">
        <v>176</v>
      </c>
      <c r="E6" s="80" t="s">
        <v>177</v>
      </c>
      <c r="F6" s="92"/>
    </row>
    <row r="7" ht="17.25" customHeight="1" spans="1:6">
      <c r="A7" s="98" t="s">
        <v>82</v>
      </c>
      <c r="B7" s="98" t="s">
        <v>83</v>
      </c>
      <c r="C7" s="98" t="s">
        <v>84</v>
      </c>
      <c r="D7" s="98" t="s">
        <v>85</v>
      </c>
      <c r="E7" s="98" t="s">
        <v>86</v>
      </c>
      <c r="F7" s="98" t="s">
        <v>87</v>
      </c>
    </row>
    <row r="8" ht="17.25" customHeight="1" spans="1:6">
      <c r="A8" s="127">
        <v>20000</v>
      </c>
      <c r="B8" s="127"/>
      <c r="C8" s="127"/>
      <c r="D8" s="127"/>
      <c r="E8" s="127"/>
      <c r="F8" s="127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1" activePane="bottomLeft" state="frozen"/>
      <selection/>
      <selection pane="bottomLeft" activeCell="B37" sqref="B37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ht="13.5" customHeight="1" spans="2:24">
      <c r="B2" s="211"/>
      <c r="C2" s="212"/>
      <c r="E2" s="213"/>
      <c r="F2" s="213"/>
      <c r="G2" s="213"/>
      <c r="H2" s="213"/>
      <c r="I2" s="132"/>
      <c r="J2" s="132"/>
      <c r="K2" s="132"/>
      <c r="L2" s="132"/>
      <c r="M2" s="132"/>
      <c r="N2" s="132"/>
      <c r="R2" s="132"/>
      <c r="V2" s="212"/>
      <c r="X2" s="183" t="s">
        <v>178</v>
      </c>
    </row>
    <row r="3" ht="45.75" customHeight="1" spans="1:24">
      <c r="A3" s="134" t="str">
        <f>"2025"&amp;"年部门基本支出预算表"</f>
        <v>2025年部门基本支出预算表</v>
      </c>
      <c r="B3" s="170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70"/>
      <c r="P3" s="170"/>
      <c r="Q3" s="170"/>
      <c r="R3" s="134"/>
      <c r="S3" s="134"/>
      <c r="T3" s="134"/>
      <c r="U3" s="134"/>
      <c r="V3" s="134"/>
      <c r="W3" s="134"/>
      <c r="X3" s="134"/>
    </row>
    <row r="4" ht="18.75" customHeight="1" spans="1:24">
      <c r="A4" s="214" t="s">
        <v>132</v>
      </c>
      <c r="B4" s="215"/>
      <c r="C4" s="216"/>
      <c r="D4" s="216"/>
      <c r="E4" s="216"/>
      <c r="F4" s="216"/>
      <c r="G4" s="216"/>
      <c r="H4" s="216"/>
      <c r="I4" s="172"/>
      <c r="J4" s="172"/>
      <c r="K4" s="172"/>
      <c r="L4" s="172"/>
      <c r="M4" s="172"/>
      <c r="N4" s="172"/>
      <c r="O4" s="173"/>
      <c r="P4" s="173"/>
      <c r="Q4" s="173"/>
      <c r="R4" s="172"/>
      <c r="V4" s="212"/>
      <c r="X4" s="183" t="s">
        <v>1</v>
      </c>
    </row>
    <row r="5" ht="18" customHeight="1" spans="1:24">
      <c r="A5" s="217" t="s">
        <v>179</v>
      </c>
      <c r="B5" s="217" t="s">
        <v>180</v>
      </c>
      <c r="C5" s="217" t="s">
        <v>181</v>
      </c>
      <c r="D5" s="217" t="s">
        <v>182</v>
      </c>
      <c r="E5" s="217" t="s">
        <v>183</v>
      </c>
      <c r="F5" s="217" t="s">
        <v>184</v>
      </c>
      <c r="G5" s="217" t="s">
        <v>185</v>
      </c>
      <c r="H5" s="217" t="s">
        <v>186</v>
      </c>
      <c r="I5" s="228" t="s">
        <v>187</v>
      </c>
      <c r="J5" s="166" t="s">
        <v>187</v>
      </c>
      <c r="K5" s="166"/>
      <c r="L5" s="166"/>
      <c r="M5" s="166"/>
      <c r="N5" s="166"/>
      <c r="O5" s="229"/>
      <c r="P5" s="229"/>
      <c r="Q5" s="229"/>
      <c r="R5" s="158" t="s">
        <v>61</v>
      </c>
      <c r="S5" s="166" t="s">
        <v>62</v>
      </c>
      <c r="T5" s="166"/>
      <c r="U5" s="166"/>
      <c r="V5" s="166"/>
      <c r="W5" s="166"/>
      <c r="X5" s="167"/>
    </row>
    <row r="6" ht="18" customHeight="1" spans="1:24">
      <c r="A6" s="218"/>
      <c r="B6" s="219"/>
      <c r="C6" s="220"/>
      <c r="D6" s="218"/>
      <c r="E6" s="218"/>
      <c r="F6" s="218"/>
      <c r="G6" s="218"/>
      <c r="H6" s="218"/>
      <c r="I6" s="230" t="s">
        <v>188</v>
      </c>
      <c r="J6" s="228" t="s">
        <v>58</v>
      </c>
      <c r="K6" s="166"/>
      <c r="L6" s="166"/>
      <c r="M6" s="166"/>
      <c r="N6" s="167"/>
      <c r="O6" s="231" t="s">
        <v>189</v>
      </c>
      <c r="P6" s="229"/>
      <c r="Q6" s="235"/>
      <c r="R6" s="217" t="s">
        <v>61</v>
      </c>
      <c r="S6" s="228" t="s">
        <v>62</v>
      </c>
      <c r="T6" s="158" t="s">
        <v>64</v>
      </c>
      <c r="U6" s="166" t="s">
        <v>62</v>
      </c>
      <c r="V6" s="158" t="s">
        <v>66</v>
      </c>
      <c r="W6" s="158" t="s">
        <v>67</v>
      </c>
      <c r="X6" s="236" t="s">
        <v>68</v>
      </c>
    </row>
    <row r="7" ht="19.5" customHeight="1" spans="1:24">
      <c r="A7" s="219"/>
      <c r="B7" s="219"/>
      <c r="C7" s="219"/>
      <c r="D7" s="219"/>
      <c r="E7" s="219"/>
      <c r="F7" s="219"/>
      <c r="G7" s="219"/>
      <c r="H7" s="219"/>
      <c r="I7" s="219"/>
      <c r="J7" s="232" t="s">
        <v>190</v>
      </c>
      <c r="K7" s="217" t="s">
        <v>191</v>
      </c>
      <c r="L7" s="217" t="s">
        <v>192</v>
      </c>
      <c r="M7" s="217" t="s">
        <v>193</v>
      </c>
      <c r="N7" s="217" t="s">
        <v>194</v>
      </c>
      <c r="O7" s="217" t="s">
        <v>58</v>
      </c>
      <c r="P7" s="217" t="s">
        <v>59</v>
      </c>
      <c r="Q7" s="217" t="s">
        <v>60</v>
      </c>
      <c r="R7" s="219"/>
      <c r="S7" s="217" t="s">
        <v>57</v>
      </c>
      <c r="T7" s="217" t="s">
        <v>64</v>
      </c>
      <c r="U7" s="217" t="s">
        <v>195</v>
      </c>
      <c r="V7" s="217" t="s">
        <v>66</v>
      </c>
      <c r="W7" s="217" t="s">
        <v>67</v>
      </c>
      <c r="X7" s="217" t="s">
        <v>68</v>
      </c>
    </row>
    <row r="8" ht="37.5" customHeight="1" spans="1:24">
      <c r="A8" s="221"/>
      <c r="B8" s="147"/>
      <c r="C8" s="221"/>
      <c r="D8" s="221"/>
      <c r="E8" s="221"/>
      <c r="F8" s="221"/>
      <c r="G8" s="221"/>
      <c r="H8" s="221"/>
      <c r="I8" s="221"/>
      <c r="J8" s="233" t="s">
        <v>57</v>
      </c>
      <c r="K8" s="234" t="s">
        <v>196</v>
      </c>
      <c r="L8" s="234" t="s">
        <v>192</v>
      </c>
      <c r="M8" s="234" t="s">
        <v>193</v>
      </c>
      <c r="N8" s="234" t="s">
        <v>194</v>
      </c>
      <c r="O8" s="234" t="s">
        <v>192</v>
      </c>
      <c r="P8" s="234" t="s">
        <v>193</v>
      </c>
      <c r="Q8" s="234" t="s">
        <v>194</v>
      </c>
      <c r="R8" s="234" t="s">
        <v>61</v>
      </c>
      <c r="S8" s="234" t="s">
        <v>57</v>
      </c>
      <c r="T8" s="234" t="s">
        <v>64</v>
      </c>
      <c r="U8" s="234" t="s">
        <v>195</v>
      </c>
      <c r="V8" s="234" t="s">
        <v>66</v>
      </c>
      <c r="W8" s="234" t="s">
        <v>67</v>
      </c>
      <c r="X8" s="234" t="s">
        <v>68</v>
      </c>
    </row>
    <row r="9" customHeight="1" spans="1:24">
      <c r="A9" s="222">
        <v>1</v>
      </c>
      <c r="B9" s="222">
        <v>2</v>
      </c>
      <c r="C9" s="222">
        <v>3</v>
      </c>
      <c r="D9" s="222">
        <v>4</v>
      </c>
      <c r="E9" s="222">
        <v>5</v>
      </c>
      <c r="F9" s="222">
        <v>6</v>
      </c>
      <c r="G9" s="222">
        <v>7</v>
      </c>
      <c r="H9" s="222">
        <v>8</v>
      </c>
      <c r="I9" s="222">
        <v>9</v>
      </c>
      <c r="J9" s="222">
        <v>10</v>
      </c>
      <c r="K9" s="222">
        <v>11</v>
      </c>
      <c r="L9" s="222">
        <v>12</v>
      </c>
      <c r="M9" s="222">
        <v>13</v>
      </c>
      <c r="N9" s="222">
        <v>14</v>
      </c>
      <c r="O9" s="222">
        <v>15</v>
      </c>
      <c r="P9" s="222">
        <v>16</v>
      </c>
      <c r="Q9" s="222">
        <v>17</v>
      </c>
      <c r="R9" s="222">
        <v>18</v>
      </c>
      <c r="S9" s="222">
        <v>19</v>
      </c>
      <c r="T9" s="222">
        <v>20</v>
      </c>
      <c r="U9" s="222">
        <v>21</v>
      </c>
      <c r="V9" s="222">
        <v>22</v>
      </c>
      <c r="W9" s="222">
        <v>23</v>
      </c>
      <c r="X9" s="222">
        <v>24</v>
      </c>
    </row>
    <row r="10" ht="20.5" customHeight="1" spans="1:24">
      <c r="A10" s="222" t="s">
        <v>197</v>
      </c>
      <c r="B10" s="222" t="s">
        <v>70</v>
      </c>
      <c r="C10" s="223" t="s">
        <v>198</v>
      </c>
      <c r="D10" s="223" t="s">
        <v>199</v>
      </c>
      <c r="E10" s="223" t="s">
        <v>101</v>
      </c>
      <c r="F10" s="223" t="s">
        <v>102</v>
      </c>
      <c r="G10" s="223" t="s">
        <v>200</v>
      </c>
      <c r="H10" s="223" t="s">
        <v>201</v>
      </c>
      <c r="I10" s="209">
        <v>1850652</v>
      </c>
      <c r="J10" s="209">
        <v>1850652</v>
      </c>
      <c r="K10" s="222"/>
      <c r="L10" s="222"/>
      <c r="M10" s="127">
        <v>1850652</v>
      </c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</row>
    <row r="11" ht="20.5" customHeight="1" spans="1:24">
      <c r="A11" s="222" t="s">
        <v>197</v>
      </c>
      <c r="B11" s="222" t="s">
        <v>70</v>
      </c>
      <c r="C11" s="223" t="s">
        <v>198</v>
      </c>
      <c r="D11" s="223" t="s">
        <v>199</v>
      </c>
      <c r="E11" s="223" t="s">
        <v>101</v>
      </c>
      <c r="F11" s="223" t="s">
        <v>102</v>
      </c>
      <c r="G11" s="223" t="s">
        <v>202</v>
      </c>
      <c r="H11" s="223" t="s">
        <v>203</v>
      </c>
      <c r="I11" s="209">
        <v>112560</v>
      </c>
      <c r="J11" s="209">
        <v>112560</v>
      </c>
      <c r="K11" s="222"/>
      <c r="L11" s="222"/>
      <c r="M11" s="127">
        <v>112560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</row>
    <row r="12" ht="20.5" customHeight="1" spans="1:24">
      <c r="A12" s="222" t="s">
        <v>197</v>
      </c>
      <c r="B12" s="222" t="s">
        <v>70</v>
      </c>
      <c r="C12" s="223" t="s">
        <v>198</v>
      </c>
      <c r="D12" s="223" t="s">
        <v>199</v>
      </c>
      <c r="E12" s="223" t="s">
        <v>101</v>
      </c>
      <c r="F12" s="223" t="s">
        <v>102</v>
      </c>
      <c r="G12" s="223" t="s">
        <v>202</v>
      </c>
      <c r="H12" s="223" t="s">
        <v>203</v>
      </c>
      <c r="I12" s="209">
        <v>305280</v>
      </c>
      <c r="J12" s="209">
        <v>305280</v>
      </c>
      <c r="K12" s="222"/>
      <c r="L12" s="222"/>
      <c r="M12" s="127">
        <v>305280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</row>
    <row r="13" ht="20.5" customHeight="1" spans="1:24">
      <c r="A13" s="222" t="s">
        <v>197</v>
      </c>
      <c r="B13" s="222" t="s">
        <v>70</v>
      </c>
      <c r="C13" s="223" t="s">
        <v>198</v>
      </c>
      <c r="D13" s="223" t="s">
        <v>199</v>
      </c>
      <c r="E13" s="223" t="s">
        <v>101</v>
      </c>
      <c r="F13" s="223" t="s">
        <v>102</v>
      </c>
      <c r="G13" s="223" t="s">
        <v>202</v>
      </c>
      <c r="H13" s="223" t="s">
        <v>203</v>
      </c>
      <c r="I13" s="209">
        <v>186000</v>
      </c>
      <c r="J13" s="209">
        <v>186000</v>
      </c>
      <c r="K13" s="222"/>
      <c r="L13" s="222"/>
      <c r="M13" s="127">
        <v>186000</v>
      </c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</row>
    <row r="14" ht="20.5" customHeight="1" spans="1:24">
      <c r="A14" s="222" t="s">
        <v>197</v>
      </c>
      <c r="B14" s="222" t="s">
        <v>70</v>
      </c>
      <c r="C14" s="223" t="s">
        <v>198</v>
      </c>
      <c r="D14" s="223" t="s">
        <v>199</v>
      </c>
      <c r="E14" s="223" t="s">
        <v>101</v>
      </c>
      <c r="F14" s="223" t="s">
        <v>102</v>
      </c>
      <c r="G14" s="223" t="s">
        <v>204</v>
      </c>
      <c r="H14" s="223" t="s">
        <v>205</v>
      </c>
      <c r="I14" s="209">
        <v>154221</v>
      </c>
      <c r="J14" s="209">
        <v>154221</v>
      </c>
      <c r="K14" s="222"/>
      <c r="L14" s="222"/>
      <c r="M14" s="127">
        <v>154221</v>
      </c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</row>
    <row r="15" ht="20.5" customHeight="1" spans="1:24">
      <c r="A15" s="222" t="s">
        <v>197</v>
      </c>
      <c r="B15" s="222" t="s">
        <v>70</v>
      </c>
      <c r="C15" s="223" t="s">
        <v>198</v>
      </c>
      <c r="D15" s="223" t="s">
        <v>199</v>
      </c>
      <c r="E15" s="223" t="s">
        <v>101</v>
      </c>
      <c r="F15" s="223" t="s">
        <v>102</v>
      </c>
      <c r="G15" s="223" t="s">
        <v>206</v>
      </c>
      <c r="H15" s="223" t="s">
        <v>207</v>
      </c>
      <c r="I15" s="209">
        <v>612660</v>
      </c>
      <c r="J15" s="209">
        <v>612660</v>
      </c>
      <c r="K15" s="222"/>
      <c r="L15" s="222"/>
      <c r="M15" s="127">
        <v>612660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</row>
    <row r="16" ht="20.5" customHeight="1" spans="1:24">
      <c r="A16" s="222" t="s">
        <v>197</v>
      </c>
      <c r="B16" s="222" t="s">
        <v>70</v>
      </c>
      <c r="C16" s="223" t="s">
        <v>198</v>
      </c>
      <c r="D16" s="223" t="s">
        <v>199</v>
      </c>
      <c r="E16" s="223" t="s">
        <v>101</v>
      </c>
      <c r="F16" s="223" t="s">
        <v>102</v>
      </c>
      <c r="G16" s="223" t="s">
        <v>206</v>
      </c>
      <c r="H16" s="223" t="s">
        <v>207</v>
      </c>
      <c r="I16" s="209">
        <v>672552</v>
      </c>
      <c r="J16" s="209">
        <v>672552</v>
      </c>
      <c r="K16" s="222"/>
      <c r="L16" s="222"/>
      <c r="M16" s="127">
        <v>672552</v>
      </c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</row>
    <row r="17" ht="20.5" customHeight="1" spans="1:24">
      <c r="A17" s="222" t="s">
        <v>197</v>
      </c>
      <c r="B17" s="222" t="s">
        <v>70</v>
      </c>
      <c r="C17" s="223" t="s">
        <v>198</v>
      </c>
      <c r="D17" s="223" t="s">
        <v>199</v>
      </c>
      <c r="E17" s="223" t="s">
        <v>101</v>
      </c>
      <c r="F17" s="223" t="s">
        <v>102</v>
      </c>
      <c r="G17" s="223" t="s">
        <v>206</v>
      </c>
      <c r="H17" s="223" t="s">
        <v>207</v>
      </c>
      <c r="I17" s="209">
        <v>340560</v>
      </c>
      <c r="J17" s="209">
        <v>340560</v>
      </c>
      <c r="K17" s="222"/>
      <c r="L17" s="222"/>
      <c r="M17" s="127">
        <v>340560</v>
      </c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</row>
    <row r="18" ht="20.5" customHeight="1" spans="1:24">
      <c r="A18" s="222" t="s">
        <v>197</v>
      </c>
      <c r="B18" s="222" t="s">
        <v>70</v>
      </c>
      <c r="C18" s="223" t="s">
        <v>208</v>
      </c>
      <c r="D18" s="223" t="s">
        <v>209</v>
      </c>
      <c r="E18" s="223" t="s">
        <v>109</v>
      </c>
      <c r="F18" s="223" t="s">
        <v>110</v>
      </c>
      <c r="G18" s="223" t="s">
        <v>210</v>
      </c>
      <c r="H18" s="223" t="s">
        <v>211</v>
      </c>
      <c r="I18" s="209">
        <v>718314.24</v>
      </c>
      <c r="J18" s="209">
        <v>718314.24</v>
      </c>
      <c r="K18" s="222"/>
      <c r="L18" s="222"/>
      <c r="M18" s="127">
        <v>718314.24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</row>
    <row r="19" ht="20.5" customHeight="1" spans="1:24">
      <c r="A19" s="222" t="s">
        <v>197</v>
      </c>
      <c r="B19" s="222" t="s">
        <v>70</v>
      </c>
      <c r="C19" s="223" t="s">
        <v>208</v>
      </c>
      <c r="D19" s="223" t="s">
        <v>209</v>
      </c>
      <c r="E19" s="223" t="s">
        <v>119</v>
      </c>
      <c r="F19" s="223" t="s">
        <v>120</v>
      </c>
      <c r="G19" s="223" t="s">
        <v>212</v>
      </c>
      <c r="H19" s="223" t="s">
        <v>213</v>
      </c>
      <c r="I19" s="209">
        <v>307646.86</v>
      </c>
      <c r="J19" s="209">
        <v>307646.86</v>
      </c>
      <c r="K19" s="222"/>
      <c r="L19" s="222"/>
      <c r="M19" s="127">
        <v>307646.86</v>
      </c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</row>
    <row r="20" ht="20.5" customHeight="1" spans="1:24">
      <c r="A20" s="222" t="s">
        <v>197</v>
      </c>
      <c r="B20" s="222" t="s">
        <v>70</v>
      </c>
      <c r="C20" s="223" t="s">
        <v>208</v>
      </c>
      <c r="D20" s="223" t="s">
        <v>209</v>
      </c>
      <c r="E20" s="223" t="s">
        <v>121</v>
      </c>
      <c r="F20" s="223" t="s">
        <v>122</v>
      </c>
      <c r="G20" s="223" t="s">
        <v>214</v>
      </c>
      <c r="H20" s="223" t="s">
        <v>215</v>
      </c>
      <c r="I20" s="209">
        <v>194713.2</v>
      </c>
      <c r="J20" s="209">
        <v>194713.2</v>
      </c>
      <c r="K20" s="222"/>
      <c r="L20" s="222"/>
      <c r="M20" s="127">
        <v>194713.2</v>
      </c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</row>
    <row r="21" ht="20.5" customHeight="1" spans="1:24">
      <c r="A21" s="222" t="s">
        <v>197</v>
      </c>
      <c r="B21" s="222" t="s">
        <v>70</v>
      </c>
      <c r="C21" s="223" t="s">
        <v>208</v>
      </c>
      <c r="D21" s="223" t="s">
        <v>209</v>
      </c>
      <c r="E21" s="223" t="s">
        <v>121</v>
      </c>
      <c r="F21" s="223" t="s">
        <v>122</v>
      </c>
      <c r="G21" s="223" t="s">
        <v>214</v>
      </c>
      <c r="H21" s="223" t="s">
        <v>215</v>
      </c>
      <c r="I21" s="209">
        <v>186296</v>
      </c>
      <c r="J21" s="209">
        <v>186296</v>
      </c>
      <c r="K21" s="222"/>
      <c r="L21" s="222"/>
      <c r="M21" s="127">
        <v>186296</v>
      </c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</row>
    <row r="22" ht="20.5" customHeight="1" spans="1:24">
      <c r="A22" s="222" t="s">
        <v>197</v>
      </c>
      <c r="B22" s="222" t="s">
        <v>70</v>
      </c>
      <c r="C22" s="223" t="s">
        <v>208</v>
      </c>
      <c r="D22" s="223" t="s">
        <v>209</v>
      </c>
      <c r="E22" s="223" t="s">
        <v>101</v>
      </c>
      <c r="F22" s="223" t="s">
        <v>102</v>
      </c>
      <c r="G22" s="223" t="s">
        <v>216</v>
      </c>
      <c r="H22" s="223" t="s">
        <v>217</v>
      </c>
      <c r="I22" s="209">
        <v>27259.85</v>
      </c>
      <c r="J22" s="209">
        <v>27259.85</v>
      </c>
      <c r="K22" s="222"/>
      <c r="L22" s="222"/>
      <c r="M22" s="127">
        <v>27259.85</v>
      </c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</row>
    <row r="23" ht="20.5" customHeight="1" spans="1:24">
      <c r="A23" s="222" t="s">
        <v>197</v>
      </c>
      <c r="B23" s="222" t="s">
        <v>70</v>
      </c>
      <c r="C23" s="223" t="s">
        <v>208</v>
      </c>
      <c r="D23" s="223" t="s">
        <v>209</v>
      </c>
      <c r="E23" s="223" t="s">
        <v>123</v>
      </c>
      <c r="F23" s="223" t="s">
        <v>124</v>
      </c>
      <c r="G23" s="223" t="s">
        <v>216</v>
      </c>
      <c r="H23" s="223" t="s">
        <v>217</v>
      </c>
      <c r="I23" s="209">
        <v>16018.32</v>
      </c>
      <c r="J23" s="209">
        <v>16018.32</v>
      </c>
      <c r="K23" s="222"/>
      <c r="L23" s="222"/>
      <c r="M23" s="127">
        <v>16018.32</v>
      </c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</row>
    <row r="24" ht="20.5" customHeight="1" spans="1:24">
      <c r="A24" s="222" t="s">
        <v>197</v>
      </c>
      <c r="B24" s="222" t="s">
        <v>70</v>
      </c>
      <c r="C24" s="223" t="s">
        <v>208</v>
      </c>
      <c r="D24" s="223" t="s">
        <v>209</v>
      </c>
      <c r="E24" s="223" t="s">
        <v>123</v>
      </c>
      <c r="F24" s="223" t="s">
        <v>124</v>
      </c>
      <c r="G24" s="223" t="s">
        <v>216</v>
      </c>
      <c r="H24" s="223" t="s">
        <v>217</v>
      </c>
      <c r="I24" s="209">
        <v>22735.68</v>
      </c>
      <c r="J24" s="209">
        <v>22735.68</v>
      </c>
      <c r="K24" s="222"/>
      <c r="L24" s="222"/>
      <c r="M24" s="127">
        <v>22735.68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ht="20.5" customHeight="1" spans="1:24">
      <c r="A25" s="222" t="s">
        <v>197</v>
      </c>
      <c r="B25" s="222" t="s">
        <v>70</v>
      </c>
      <c r="C25" s="223" t="s">
        <v>208</v>
      </c>
      <c r="D25" s="223" t="s">
        <v>209</v>
      </c>
      <c r="E25" s="223" t="s">
        <v>123</v>
      </c>
      <c r="F25" s="223" t="s">
        <v>124</v>
      </c>
      <c r="G25" s="223" t="s">
        <v>216</v>
      </c>
      <c r="H25" s="223" t="s">
        <v>217</v>
      </c>
      <c r="I25" s="209">
        <v>14019.35</v>
      </c>
      <c r="J25" s="209">
        <v>14019.35</v>
      </c>
      <c r="K25" s="222"/>
      <c r="L25" s="222"/>
      <c r="M25" s="127">
        <v>14019.35</v>
      </c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</row>
    <row r="26" ht="20.5" customHeight="1" spans="1:24">
      <c r="A26" s="222" t="s">
        <v>197</v>
      </c>
      <c r="B26" s="222" t="s">
        <v>70</v>
      </c>
      <c r="C26" s="223" t="s">
        <v>218</v>
      </c>
      <c r="D26" s="223" t="s">
        <v>219</v>
      </c>
      <c r="E26" s="223" t="s">
        <v>113</v>
      </c>
      <c r="F26" s="223" t="s">
        <v>114</v>
      </c>
      <c r="G26" s="223" t="s">
        <v>220</v>
      </c>
      <c r="H26" s="223" t="s">
        <v>221</v>
      </c>
      <c r="I26" s="209">
        <v>104750.28</v>
      </c>
      <c r="J26" s="209">
        <v>104750.28</v>
      </c>
      <c r="K26" s="222"/>
      <c r="L26" s="222"/>
      <c r="M26" s="127">
        <v>104750.28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</row>
    <row r="27" ht="20.5" customHeight="1" spans="1:24">
      <c r="A27" s="222" t="s">
        <v>197</v>
      </c>
      <c r="B27" s="222" t="s">
        <v>70</v>
      </c>
      <c r="C27" s="223" t="s">
        <v>222</v>
      </c>
      <c r="D27" s="223" t="s">
        <v>175</v>
      </c>
      <c r="E27" s="223" t="s">
        <v>101</v>
      </c>
      <c r="F27" s="223" t="s">
        <v>102</v>
      </c>
      <c r="G27" s="223" t="s">
        <v>223</v>
      </c>
      <c r="H27" s="223" t="s">
        <v>175</v>
      </c>
      <c r="I27" s="209">
        <v>20000</v>
      </c>
      <c r="J27" s="209">
        <v>20000</v>
      </c>
      <c r="K27" s="222"/>
      <c r="L27" s="222"/>
      <c r="M27" s="127">
        <v>20000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</row>
    <row r="28" ht="20.5" customHeight="1" spans="1:24">
      <c r="A28" s="222" t="s">
        <v>197</v>
      </c>
      <c r="B28" s="222" t="s">
        <v>70</v>
      </c>
      <c r="C28" s="223" t="s">
        <v>224</v>
      </c>
      <c r="D28" s="223" t="s">
        <v>225</v>
      </c>
      <c r="E28" s="223" t="s">
        <v>101</v>
      </c>
      <c r="F28" s="223" t="s">
        <v>102</v>
      </c>
      <c r="G28" s="223" t="s">
        <v>226</v>
      </c>
      <c r="H28" s="223" t="s">
        <v>225</v>
      </c>
      <c r="I28" s="209">
        <v>92765.28</v>
      </c>
      <c r="J28" s="209">
        <v>92765.28</v>
      </c>
      <c r="K28" s="222"/>
      <c r="L28" s="222"/>
      <c r="M28" s="127">
        <v>92765.28</v>
      </c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</row>
    <row r="29" ht="20.5" customHeight="1" spans="1:24">
      <c r="A29" s="222" t="s">
        <v>197</v>
      </c>
      <c r="B29" s="222" t="s">
        <v>70</v>
      </c>
      <c r="C29" s="223" t="s">
        <v>227</v>
      </c>
      <c r="D29" s="223" t="s">
        <v>228</v>
      </c>
      <c r="E29" s="223" t="s">
        <v>101</v>
      </c>
      <c r="F29" s="223" t="s">
        <v>102</v>
      </c>
      <c r="G29" s="223" t="s">
        <v>229</v>
      </c>
      <c r="H29" s="223" t="s">
        <v>230</v>
      </c>
      <c r="I29" s="209">
        <v>19670.12</v>
      </c>
      <c r="J29" s="209">
        <v>19670.12</v>
      </c>
      <c r="K29" s="222"/>
      <c r="L29" s="222"/>
      <c r="M29" s="127">
        <v>19670.12</v>
      </c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</row>
    <row r="30" ht="20.5" customHeight="1" spans="1:24">
      <c r="A30" s="222" t="s">
        <v>197</v>
      </c>
      <c r="B30" s="222" t="s">
        <v>70</v>
      </c>
      <c r="C30" s="223" t="s">
        <v>227</v>
      </c>
      <c r="D30" s="223" t="s">
        <v>228</v>
      </c>
      <c r="E30" s="223" t="s">
        <v>101</v>
      </c>
      <c r="F30" s="223" t="s">
        <v>102</v>
      </c>
      <c r="G30" s="223" t="s">
        <v>229</v>
      </c>
      <c r="H30" s="223" t="s">
        <v>230</v>
      </c>
      <c r="I30" s="209">
        <v>42330</v>
      </c>
      <c r="J30" s="209">
        <v>42330</v>
      </c>
      <c r="K30" s="222"/>
      <c r="L30" s="222"/>
      <c r="M30" s="127">
        <v>42330</v>
      </c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</row>
    <row r="31" ht="20.5" customHeight="1" spans="1:24">
      <c r="A31" s="222" t="s">
        <v>197</v>
      </c>
      <c r="B31" s="222" t="s">
        <v>70</v>
      </c>
      <c r="C31" s="223" t="s">
        <v>227</v>
      </c>
      <c r="D31" s="223" t="s">
        <v>228</v>
      </c>
      <c r="E31" s="223" t="s">
        <v>101</v>
      </c>
      <c r="F31" s="223" t="s">
        <v>102</v>
      </c>
      <c r="G31" s="223" t="s">
        <v>231</v>
      </c>
      <c r="H31" s="223" t="s">
        <v>232</v>
      </c>
      <c r="I31" s="209">
        <v>6200</v>
      </c>
      <c r="J31" s="209">
        <v>6200</v>
      </c>
      <c r="K31" s="222"/>
      <c r="L31" s="222"/>
      <c r="M31" s="127">
        <v>6200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</row>
    <row r="32" ht="20.5" customHeight="1" spans="1:24">
      <c r="A32" s="222" t="s">
        <v>197</v>
      </c>
      <c r="B32" s="222" t="s">
        <v>70</v>
      </c>
      <c r="C32" s="223" t="s">
        <v>227</v>
      </c>
      <c r="D32" s="223" t="s">
        <v>228</v>
      </c>
      <c r="E32" s="223" t="s">
        <v>101</v>
      </c>
      <c r="F32" s="223" t="s">
        <v>102</v>
      </c>
      <c r="G32" s="223" t="s">
        <v>233</v>
      </c>
      <c r="H32" s="223" t="s">
        <v>234</v>
      </c>
      <c r="I32" s="209">
        <v>9300</v>
      </c>
      <c r="J32" s="209">
        <v>9300</v>
      </c>
      <c r="K32" s="222"/>
      <c r="L32" s="222"/>
      <c r="M32" s="127">
        <v>9300</v>
      </c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</row>
    <row r="33" ht="20.5" customHeight="1" spans="1:24">
      <c r="A33" s="222" t="s">
        <v>197</v>
      </c>
      <c r="B33" s="222" t="s">
        <v>70</v>
      </c>
      <c r="C33" s="223" t="s">
        <v>227</v>
      </c>
      <c r="D33" s="223" t="s">
        <v>228</v>
      </c>
      <c r="E33" s="223" t="s">
        <v>101</v>
      </c>
      <c r="F33" s="223" t="s">
        <v>102</v>
      </c>
      <c r="G33" s="223" t="s">
        <v>235</v>
      </c>
      <c r="H33" s="223" t="s">
        <v>236</v>
      </c>
      <c r="I33" s="209">
        <v>86800</v>
      </c>
      <c r="J33" s="209">
        <v>86800</v>
      </c>
      <c r="K33" s="222"/>
      <c r="L33" s="222"/>
      <c r="M33" s="127">
        <v>86800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</row>
    <row r="34" ht="20.5" customHeight="1" spans="1:24">
      <c r="A34" s="222" t="s">
        <v>197</v>
      </c>
      <c r="B34" s="222" t="s">
        <v>70</v>
      </c>
      <c r="C34" s="223" t="s">
        <v>227</v>
      </c>
      <c r="D34" s="223" t="s">
        <v>228</v>
      </c>
      <c r="E34" s="223" t="s">
        <v>107</v>
      </c>
      <c r="F34" s="223" t="s">
        <v>108</v>
      </c>
      <c r="G34" s="223" t="s">
        <v>235</v>
      </c>
      <c r="H34" s="223" t="s">
        <v>236</v>
      </c>
      <c r="I34" s="209">
        <v>39600</v>
      </c>
      <c r="J34" s="209">
        <v>39600</v>
      </c>
      <c r="K34" s="222"/>
      <c r="L34" s="222"/>
      <c r="M34" s="127">
        <v>39600</v>
      </c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</row>
    <row r="35" ht="20.5" customHeight="1" spans="1:24">
      <c r="A35" s="222" t="s">
        <v>197</v>
      </c>
      <c r="B35" s="222" t="s">
        <v>70</v>
      </c>
      <c r="C35" s="223" t="s">
        <v>237</v>
      </c>
      <c r="D35" s="223" t="s">
        <v>130</v>
      </c>
      <c r="E35" s="223" t="s">
        <v>129</v>
      </c>
      <c r="F35" s="223" t="s">
        <v>130</v>
      </c>
      <c r="G35" s="223" t="s">
        <v>238</v>
      </c>
      <c r="H35" s="223" t="s">
        <v>130</v>
      </c>
      <c r="I35" s="209">
        <v>647359.68</v>
      </c>
      <c r="J35" s="209">
        <v>647359.68</v>
      </c>
      <c r="K35" s="222"/>
      <c r="L35" s="222"/>
      <c r="M35" s="127">
        <v>647359.68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</row>
    <row r="36" ht="20.5" customHeight="1" spans="1:24">
      <c r="A36" s="222" t="s">
        <v>197</v>
      </c>
      <c r="B36" s="222" t="s">
        <v>70</v>
      </c>
      <c r="C36" s="223" t="s">
        <v>239</v>
      </c>
      <c r="D36" s="223" t="s">
        <v>240</v>
      </c>
      <c r="E36" s="223" t="s">
        <v>107</v>
      </c>
      <c r="F36" s="223" t="s">
        <v>108</v>
      </c>
      <c r="G36" s="223" t="s">
        <v>220</v>
      </c>
      <c r="H36" s="223" t="s">
        <v>221</v>
      </c>
      <c r="I36" s="209">
        <v>633600</v>
      </c>
      <c r="J36" s="209">
        <v>633600</v>
      </c>
      <c r="K36" s="222"/>
      <c r="L36" s="222"/>
      <c r="M36" s="127">
        <v>633600</v>
      </c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</row>
    <row r="37" ht="20.5" customHeight="1" spans="1:24">
      <c r="A37" s="222" t="s">
        <v>197</v>
      </c>
      <c r="B37" s="222" t="s">
        <v>70</v>
      </c>
      <c r="C37" s="223" t="s">
        <v>241</v>
      </c>
      <c r="D37" s="223" t="s">
        <v>242</v>
      </c>
      <c r="E37" s="223" t="s">
        <v>101</v>
      </c>
      <c r="F37" s="223" t="s">
        <v>102</v>
      </c>
      <c r="G37" s="223" t="s">
        <v>202</v>
      </c>
      <c r="H37" s="223" t="s">
        <v>203</v>
      </c>
      <c r="I37" s="209">
        <v>72000</v>
      </c>
      <c r="J37" s="209">
        <v>72000</v>
      </c>
      <c r="K37" s="222"/>
      <c r="L37" s="222"/>
      <c r="M37" s="127">
        <v>72000</v>
      </c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</row>
    <row r="38" ht="20.5" customHeight="1" spans="1:24">
      <c r="A38" s="222" t="s">
        <v>197</v>
      </c>
      <c r="B38" s="222" t="s">
        <v>70</v>
      </c>
      <c r="C38" s="223" t="s">
        <v>243</v>
      </c>
      <c r="D38" s="223" t="s">
        <v>244</v>
      </c>
      <c r="E38" s="223" t="s">
        <v>101</v>
      </c>
      <c r="F38" s="223" t="s">
        <v>102</v>
      </c>
      <c r="G38" s="223" t="s">
        <v>204</v>
      </c>
      <c r="H38" s="223" t="s">
        <v>205</v>
      </c>
      <c r="I38" s="209">
        <v>279000</v>
      </c>
      <c r="J38" s="209">
        <v>279000</v>
      </c>
      <c r="K38" s="222"/>
      <c r="L38" s="222"/>
      <c r="M38" s="127">
        <v>279000</v>
      </c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</row>
    <row r="39" ht="20.5" customHeight="1" spans="1:24">
      <c r="A39" s="222" t="s">
        <v>197</v>
      </c>
      <c r="B39" s="222" t="s">
        <v>70</v>
      </c>
      <c r="C39" s="223" t="s">
        <v>243</v>
      </c>
      <c r="D39" s="223" t="s">
        <v>244</v>
      </c>
      <c r="E39" s="223" t="s">
        <v>101</v>
      </c>
      <c r="F39" s="223" t="s">
        <v>102</v>
      </c>
      <c r="G39" s="223" t="s">
        <v>206</v>
      </c>
      <c r="H39" s="223" t="s">
        <v>207</v>
      </c>
      <c r="I39" s="209">
        <v>260400</v>
      </c>
      <c r="J39" s="209">
        <v>260400</v>
      </c>
      <c r="K39" s="222"/>
      <c r="L39" s="222"/>
      <c r="M39" s="127">
        <v>260400</v>
      </c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</row>
    <row r="40" ht="20.5" customHeight="1" spans="1:24">
      <c r="A40" s="222" t="s">
        <v>197</v>
      </c>
      <c r="B40" s="222" t="s">
        <v>70</v>
      </c>
      <c r="C40" s="223" t="s">
        <v>243</v>
      </c>
      <c r="D40" s="223" t="s">
        <v>244</v>
      </c>
      <c r="E40" s="223" t="s">
        <v>101</v>
      </c>
      <c r="F40" s="223" t="s">
        <v>102</v>
      </c>
      <c r="G40" s="223" t="s">
        <v>206</v>
      </c>
      <c r="H40" s="223" t="s">
        <v>207</v>
      </c>
      <c r="I40" s="209">
        <v>297600</v>
      </c>
      <c r="J40" s="209">
        <v>297600</v>
      </c>
      <c r="K40" s="222"/>
      <c r="L40" s="222"/>
      <c r="M40" s="127">
        <v>297600</v>
      </c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</row>
    <row r="41" ht="20.5" customHeight="1" spans="1:24">
      <c r="A41" s="222" t="s">
        <v>197</v>
      </c>
      <c r="B41" s="222" t="s">
        <v>70</v>
      </c>
      <c r="C41" s="223" t="s">
        <v>245</v>
      </c>
      <c r="D41" s="223" t="s">
        <v>246</v>
      </c>
      <c r="E41" s="223" t="s">
        <v>101</v>
      </c>
      <c r="F41" s="223" t="s">
        <v>102</v>
      </c>
      <c r="G41" s="223" t="s">
        <v>247</v>
      </c>
      <c r="H41" s="223" t="s">
        <v>248</v>
      </c>
      <c r="I41" s="209">
        <v>468000</v>
      </c>
      <c r="J41" s="209">
        <v>468000</v>
      </c>
      <c r="K41" s="222"/>
      <c r="L41" s="222"/>
      <c r="M41" s="127">
        <v>468000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</row>
    <row r="42" ht="17.25" customHeight="1" spans="1:24">
      <c r="A42" s="224" t="s">
        <v>170</v>
      </c>
      <c r="B42" s="225"/>
      <c r="C42" s="226"/>
      <c r="D42" s="226"/>
      <c r="E42" s="226"/>
      <c r="F42" s="226"/>
      <c r="G42" s="226"/>
      <c r="H42" s="227"/>
      <c r="I42" s="209">
        <v>8800863.86</v>
      </c>
      <c r="J42" s="209">
        <v>8800863.86</v>
      </c>
      <c r="K42" s="162"/>
      <c r="L42" s="162"/>
      <c r="M42" s="127">
        <v>8800863.86</v>
      </c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M1" workbookViewId="0">
      <pane ySplit="1" topLeftCell="A2" activePane="bottomLeft" state="frozen"/>
      <selection/>
      <selection pane="bottomLeft" activeCell="R10" sqref="R10:W12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166666666667" style="46" customWidth="1"/>
    <col min="7" max="7" width="9.85" style="46" customWidth="1"/>
    <col min="8" max="8" width="17.7166666666667" style="46" customWidth="1"/>
    <col min="9" max="13" width="20" style="46" customWidth="1"/>
    <col min="14" max="14" width="12.2833333333333" style="46" customWidth="1"/>
    <col min="15" max="15" width="12.7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04"/>
      <c r="E2" s="48"/>
      <c r="F2" s="48"/>
      <c r="G2" s="48"/>
      <c r="H2" s="48"/>
      <c r="U2" s="204"/>
      <c r="W2" s="210" t="s">
        <v>249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tr">
        <f>"单位名称：昆明市晋宁区六街中心小学"&amp;""</f>
        <v>单位名称：昆明市晋宁区六街中心小学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204"/>
      <c r="W4" s="189" t="s">
        <v>1</v>
      </c>
    </row>
    <row r="5" ht="21.75" customHeight="1" spans="1:23">
      <c r="A5" s="55" t="s">
        <v>250</v>
      </c>
      <c r="B5" s="56" t="s">
        <v>181</v>
      </c>
      <c r="C5" s="55" t="s">
        <v>182</v>
      </c>
      <c r="D5" s="55" t="s">
        <v>251</v>
      </c>
      <c r="E5" s="56" t="s">
        <v>183</v>
      </c>
      <c r="F5" s="56" t="s">
        <v>184</v>
      </c>
      <c r="G5" s="56" t="s">
        <v>252</v>
      </c>
      <c r="H5" s="56" t="s">
        <v>253</v>
      </c>
      <c r="I5" s="62" t="s">
        <v>55</v>
      </c>
      <c r="J5" s="57" t="s">
        <v>254</v>
      </c>
      <c r="K5" s="58"/>
      <c r="L5" s="58"/>
      <c r="M5" s="59"/>
      <c r="N5" s="57" t="s">
        <v>189</v>
      </c>
      <c r="O5" s="58"/>
      <c r="P5" s="59"/>
      <c r="Q5" s="56" t="s">
        <v>61</v>
      </c>
      <c r="R5" s="57" t="s">
        <v>62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205" t="s">
        <v>58</v>
      </c>
      <c r="K6" s="206"/>
      <c r="L6" s="56" t="s">
        <v>59</v>
      </c>
      <c r="M6" s="56" t="s">
        <v>60</v>
      </c>
      <c r="N6" s="56" t="s">
        <v>58</v>
      </c>
      <c r="O6" s="56" t="s">
        <v>59</v>
      </c>
      <c r="P6" s="56" t="s">
        <v>60</v>
      </c>
      <c r="Q6" s="61"/>
      <c r="R6" s="56" t="s">
        <v>57</v>
      </c>
      <c r="S6" s="56" t="s">
        <v>64</v>
      </c>
      <c r="T6" s="56" t="s">
        <v>195</v>
      </c>
      <c r="U6" s="56" t="s">
        <v>66</v>
      </c>
      <c r="V6" s="56" t="s">
        <v>67</v>
      </c>
      <c r="W6" s="56" t="s">
        <v>68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07" t="s">
        <v>57</v>
      </c>
      <c r="K7" s="208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12" t="s">
        <v>57</v>
      </c>
      <c r="K8" s="112" t="s">
        <v>255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6">
        <v>21</v>
      </c>
      <c r="V9" s="80">
        <v>22</v>
      </c>
      <c r="W9" s="66">
        <v>23</v>
      </c>
    </row>
    <row r="10" ht="15" customHeight="1" spans="1:23">
      <c r="A10" s="114" t="s">
        <v>256</v>
      </c>
      <c r="B10" s="114" t="s">
        <v>257</v>
      </c>
      <c r="C10" s="114" t="s">
        <v>258</v>
      </c>
      <c r="D10" s="114" t="s">
        <v>70</v>
      </c>
      <c r="E10" s="114" t="s">
        <v>101</v>
      </c>
      <c r="F10" s="114" t="s">
        <v>102</v>
      </c>
      <c r="G10" s="114" t="s">
        <v>229</v>
      </c>
      <c r="H10" s="114" t="s">
        <v>230</v>
      </c>
      <c r="I10" s="209">
        <v>6202.6</v>
      </c>
      <c r="J10" s="66"/>
      <c r="K10" s="66"/>
      <c r="L10" s="80"/>
      <c r="M10" s="80"/>
      <c r="N10" s="80"/>
      <c r="O10" s="80"/>
      <c r="P10" s="80"/>
      <c r="Q10" s="80"/>
      <c r="R10" s="209">
        <v>6202.6</v>
      </c>
      <c r="S10" s="209"/>
      <c r="T10" s="209"/>
      <c r="U10" s="209"/>
      <c r="V10" s="209"/>
      <c r="W10" s="209">
        <v>6202.6</v>
      </c>
    </row>
    <row r="11" ht="21.75" customHeight="1" spans="1:23">
      <c r="A11" s="114" t="s">
        <v>259</v>
      </c>
      <c r="B11" s="114" t="s">
        <v>260</v>
      </c>
      <c r="C11" s="114" t="s">
        <v>261</v>
      </c>
      <c r="D11" s="114" t="s">
        <v>70</v>
      </c>
      <c r="E11" s="114" t="s">
        <v>101</v>
      </c>
      <c r="F11" s="114" t="s">
        <v>102</v>
      </c>
      <c r="G11" s="114" t="s">
        <v>262</v>
      </c>
      <c r="H11" s="114" t="s">
        <v>263</v>
      </c>
      <c r="I11" s="209">
        <v>27459.58</v>
      </c>
      <c r="J11" s="127"/>
      <c r="K11" s="127"/>
      <c r="L11" s="127"/>
      <c r="M11" s="127"/>
      <c r="N11" s="127"/>
      <c r="O11" s="127"/>
      <c r="P11" s="127"/>
      <c r="Q11" s="127"/>
      <c r="R11" s="209">
        <v>27459.58</v>
      </c>
      <c r="S11" s="209"/>
      <c r="T11" s="209"/>
      <c r="U11" s="209">
        <v>27459.58</v>
      </c>
      <c r="V11" s="209"/>
      <c r="W11" s="209"/>
    </row>
    <row r="12" ht="18.75" customHeight="1" spans="1:23">
      <c r="A12" s="76" t="s">
        <v>170</v>
      </c>
      <c r="B12" s="77"/>
      <c r="C12" s="77"/>
      <c r="D12" s="77"/>
      <c r="E12" s="77"/>
      <c r="F12" s="77"/>
      <c r="G12" s="77"/>
      <c r="H12" s="78"/>
      <c r="I12" s="209">
        <v>33662.18</v>
      </c>
      <c r="J12" s="127"/>
      <c r="K12" s="127"/>
      <c r="L12" s="127"/>
      <c r="M12" s="127"/>
      <c r="N12" s="127"/>
      <c r="O12" s="127"/>
      <c r="P12" s="127"/>
      <c r="Q12" s="127"/>
      <c r="R12" s="209">
        <v>33662.18</v>
      </c>
      <c r="S12" s="209"/>
      <c r="T12" s="209"/>
      <c r="U12" s="209">
        <v>27459.58</v>
      </c>
      <c r="V12" s="209"/>
      <c r="W12" s="209">
        <v>6202.6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topLeftCell="B1" workbookViewId="0">
      <pane ySplit="1" topLeftCell="A5" activePane="bottomLeft" state="frozen"/>
      <selection/>
      <selection pane="bottomLeft" activeCell="G9" sqref="G9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264</v>
      </c>
    </row>
    <row r="3" ht="39.75" customHeight="1" spans="1:10">
      <c r="A3" s="110" t="str">
        <f>"2025"&amp;"年部门项目支出绩效目标表"</f>
        <v>2025年部门项目支出绩效目标表</v>
      </c>
      <c r="B3" s="50"/>
      <c r="C3" s="50"/>
      <c r="D3" s="50"/>
      <c r="E3" s="50"/>
      <c r="F3" s="111"/>
      <c r="G3" s="50"/>
      <c r="H3" s="111"/>
      <c r="I3" s="111"/>
      <c r="J3" s="50"/>
    </row>
    <row r="4" ht="17.25" customHeight="1" spans="1:1">
      <c r="A4" s="51" t="str">
        <f>"单位名称：昆明市晋宁区六街中心小学"&amp;""</f>
        <v>单位名称：昆明市晋宁区六街中心小学</v>
      </c>
    </row>
    <row r="5" ht="44.25" customHeight="1" spans="1:10">
      <c r="A5" s="112" t="s">
        <v>182</v>
      </c>
      <c r="B5" s="112" t="s">
        <v>265</v>
      </c>
      <c r="C5" s="112" t="s">
        <v>266</v>
      </c>
      <c r="D5" s="112" t="s">
        <v>267</v>
      </c>
      <c r="E5" s="112" t="s">
        <v>268</v>
      </c>
      <c r="F5" s="113" t="s">
        <v>269</v>
      </c>
      <c r="G5" s="112" t="s">
        <v>270</v>
      </c>
      <c r="H5" s="113" t="s">
        <v>271</v>
      </c>
      <c r="I5" s="113" t="s">
        <v>272</v>
      </c>
      <c r="J5" s="112" t="s">
        <v>273</v>
      </c>
    </row>
    <row r="6" ht="18.75" customHeight="1" spans="1:10">
      <c r="A6" s="201">
        <v>1</v>
      </c>
      <c r="B6" s="201">
        <v>2</v>
      </c>
      <c r="C6" s="201">
        <v>3</v>
      </c>
      <c r="D6" s="201">
        <v>4</v>
      </c>
      <c r="E6" s="201">
        <v>5</v>
      </c>
      <c r="F6" s="80">
        <v>6</v>
      </c>
      <c r="G6" s="201">
        <v>7</v>
      </c>
      <c r="H6" s="80">
        <v>8</v>
      </c>
      <c r="I6" s="80">
        <v>9</v>
      </c>
      <c r="J6" s="201">
        <v>10</v>
      </c>
    </row>
    <row r="7" ht="42" customHeight="1" spans="1:10">
      <c r="A7" s="74" t="s">
        <v>70</v>
      </c>
      <c r="B7" s="114"/>
      <c r="C7" s="114"/>
      <c r="D7" s="114"/>
      <c r="E7" s="94"/>
      <c r="F7" s="115"/>
      <c r="G7" s="94"/>
      <c r="H7" s="115"/>
      <c r="I7" s="115"/>
      <c r="J7" s="94"/>
    </row>
    <row r="8" ht="42" customHeight="1" spans="1:10">
      <c r="A8" s="202" t="s">
        <v>261</v>
      </c>
      <c r="B8" s="203" t="s">
        <v>274</v>
      </c>
      <c r="C8" s="203" t="s">
        <v>275</v>
      </c>
      <c r="D8" s="203" t="s">
        <v>276</v>
      </c>
      <c r="E8" s="203" t="s">
        <v>277</v>
      </c>
      <c r="F8" s="203" t="s">
        <v>278</v>
      </c>
      <c r="G8" s="203" t="s">
        <v>279</v>
      </c>
      <c r="H8" s="203" t="s">
        <v>280</v>
      </c>
      <c r="I8" s="203" t="s">
        <v>281</v>
      </c>
      <c r="J8" s="203" t="s">
        <v>282</v>
      </c>
    </row>
    <row r="9" ht="42" customHeight="1" spans="1:10">
      <c r="A9" s="202" t="s">
        <v>261</v>
      </c>
      <c r="B9" s="203" t="s">
        <v>274</v>
      </c>
      <c r="C9" s="203" t="s">
        <v>283</v>
      </c>
      <c r="D9" s="203" t="s">
        <v>284</v>
      </c>
      <c r="E9" s="203" t="s">
        <v>285</v>
      </c>
      <c r="F9" s="203" t="s">
        <v>286</v>
      </c>
      <c r="G9" s="203" t="s">
        <v>287</v>
      </c>
      <c r="H9" s="203" t="s">
        <v>288</v>
      </c>
      <c r="I9" s="203" t="s">
        <v>281</v>
      </c>
      <c r="J9" s="203" t="s">
        <v>289</v>
      </c>
    </row>
    <row r="10" ht="42" customHeight="1" spans="1:10">
      <c r="A10" s="202" t="s">
        <v>261</v>
      </c>
      <c r="B10" s="203" t="s">
        <v>274</v>
      </c>
      <c r="C10" s="203" t="s">
        <v>290</v>
      </c>
      <c r="D10" s="203" t="s">
        <v>291</v>
      </c>
      <c r="E10" s="203" t="s">
        <v>292</v>
      </c>
      <c r="F10" s="203" t="s">
        <v>286</v>
      </c>
      <c r="G10" s="203" t="s">
        <v>293</v>
      </c>
      <c r="H10" s="203" t="s">
        <v>288</v>
      </c>
      <c r="I10" s="203" t="s">
        <v>281</v>
      </c>
      <c r="J10" s="203" t="s">
        <v>294</v>
      </c>
    </row>
    <row r="11" ht="42" customHeight="1" spans="1:10">
      <c r="A11" s="202" t="s">
        <v>258</v>
      </c>
      <c r="B11" s="203" t="s">
        <v>295</v>
      </c>
      <c r="C11" s="203" t="s">
        <v>275</v>
      </c>
      <c r="D11" s="203" t="s">
        <v>276</v>
      </c>
      <c r="E11" s="203" t="s">
        <v>296</v>
      </c>
      <c r="F11" s="203" t="s">
        <v>278</v>
      </c>
      <c r="G11" s="203" t="s">
        <v>297</v>
      </c>
      <c r="H11" s="203" t="s">
        <v>288</v>
      </c>
      <c r="I11" s="203" t="s">
        <v>281</v>
      </c>
      <c r="J11" s="203" t="s">
        <v>298</v>
      </c>
    </row>
    <row r="12" ht="42" customHeight="1" spans="1:10">
      <c r="A12" s="202" t="s">
        <v>258</v>
      </c>
      <c r="B12" s="203" t="s">
        <v>295</v>
      </c>
      <c r="C12" s="203" t="s">
        <v>283</v>
      </c>
      <c r="D12" s="203" t="s">
        <v>299</v>
      </c>
      <c r="E12" s="203" t="s">
        <v>300</v>
      </c>
      <c r="F12" s="203" t="s">
        <v>286</v>
      </c>
      <c r="G12" s="203" t="s">
        <v>301</v>
      </c>
      <c r="H12" s="203" t="s">
        <v>288</v>
      </c>
      <c r="I12" s="203" t="s">
        <v>281</v>
      </c>
      <c r="J12" s="203" t="s">
        <v>302</v>
      </c>
    </row>
    <row r="13" ht="42" customHeight="1" spans="1:10">
      <c r="A13" s="202" t="s">
        <v>258</v>
      </c>
      <c r="B13" s="203" t="s">
        <v>295</v>
      </c>
      <c r="C13" s="203" t="s">
        <v>290</v>
      </c>
      <c r="D13" s="203" t="s">
        <v>291</v>
      </c>
      <c r="E13" s="203" t="s">
        <v>292</v>
      </c>
      <c r="F13" s="203" t="s">
        <v>286</v>
      </c>
      <c r="G13" s="203" t="s">
        <v>293</v>
      </c>
      <c r="H13" s="203" t="s">
        <v>288</v>
      </c>
      <c r="I13" s="203" t="s">
        <v>281</v>
      </c>
      <c r="J13" s="203" t="s">
        <v>303</v>
      </c>
    </row>
  </sheetData>
  <mergeCells count="6">
    <mergeCell ref="A3:J3"/>
    <mergeCell ref="A4:H4"/>
    <mergeCell ref="A8:A10"/>
    <mergeCell ref="A11:A13"/>
    <mergeCell ref="B8:B10"/>
    <mergeCell ref="B11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32.1416666666667" style="46" customWidth="1"/>
    <col min="2" max="2" width="20.7166666666667" style="46" customWidth="1"/>
    <col min="3" max="3" width="32.1416666666667" style="46" customWidth="1"/>
    <col min="4" max="4" width="27.7166666666667" style="46" customWidth="1"/>
    <col min="5" max="6" width="36.7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6">
        <v>1</v>
      </c>
      <c r="B2" s="187">
        <v>0</v>
      </c>
      <c r="C2" s="186">
        <v>1</v>
      </c>
      <c r="D2" s="188"/>
      <c r="E2" s="188"/>
      <c r="F2" s="189" t="s">
        <v>304</v>
      </c>
    </row>
    <row r="3" ht="42" customHeight="1" spans="1:6">
      <c r="A3" s="190" t="str">
        <f>"2025"&amp;"年部门政府性基金预算支出预算表"</f>
        <v>2025年部门政府性基金预算支出预算表</v>
      </c>
      <c r="B3" s="190" t="s">
        <v>305</v>
      </c>
      <c r="C3" s="191"/>
      <c r="D3" s="192"/>
      <c r="E3" s="192"/>
      <c r="F3" s="192"/>
    </row>
    <row r="4" ht="13.5" customHeight="1" spans="1:6">
      <c r="A4" s="51" t="str">
        <f>"单位名称：昆明市晋宁区六街中心小学"&amp;""</f>
        <v>单位名称：昆明市晋宁区六街中心小学</v>
      </c>
      <c r="B4" s="51" t="s">
        <v>306</v>
      </c>
      <c r="C4" s="186"/>
      <c r="D4" s="188"/>
      <c r="E4" s="188"/>
      <c r="F4" s="189" t="s">
        <v>1</v>
      </c>
    </row>
    <row r="5" ht="19.5" customHeight="1" spans="1:6">
      <c r="A5" s="193" t="s">
        <v>180</v>
      </c>
      <c r="B5" s="194" t="s">
        <v>72</v>
      </c>
      <c r="C5" s="193" t="s">
        <v>73</v>
      </c>
      <c r="D5" s="57" t="s">
        <v>307</v>
      </c>
      <c r="E5" s="58"/>
      <c r="F5" s="59"/>
    </row>
    <row r="6" ht="18.75" customHeight="1" spans="1:6">
      <c r="A6" s="195"/>
      <c r="B6" s="196"/>
      <c r="C6" s="195"/>
      <c r="D6" s="62" t="s">
        <v>55</v>
      </c>
      <c r="E6" s="57" t="s">
        <v>75</v>
      </c>
      <c r="F6" s="62" t="s">
        <v>76</v>
      </c>
    </row>
    <row r="7" ht="18.75" customHeight="1" spans="1:6">
      <c r="A7" s="113">
        <v>1</v>
      </c>
      <c r="B7" s="197" t="s">
        <v>83</v>
      </c>
      <c r="C7" s="113">
        <v>3</v>
      </c>
      <c r="D7" s="198">
        <v>4</v>
      </c>
      <c r="E7" s="198">
        <v>5</v>
      </c>
      <c r="F7" s="198">
        <v>6</v>
      </c>
    </row>
    <row r="8" ht="21" customHeight="1" spans="1:6">
      <c r="A8" s="67"/>
      <c r="B8" s="67"/>
      <c r="C8" s="67"/>
      <c r="D8" s="127"/>
      <c r="E8" s="127"/>
      <c r="F8" s="127"/>
    </row>
    <row r="9" ht="21" customHeight="1" spans="1:6">
      <c r="A9" s="67"/>
      <c r="B9" s="67"/>
      <c r="C9" s="67"/>
      <c r="D9" s="127"/>
      <c r="E9" s="127"/>
      <c r="F9" s="127"/>
    </row>
    <row r="10" ht="18.75" customHeight="1" spans="1:6">
      <c r="A10" s="199" t="s">
        <v>170</v>
      </c>
      <c r="B10" s="199" t="s">
        <v>170</v>
      </c>
      <c r="C10" s="200" t="s">
        <v>170</v>
      </c>
      <c r="D10" s="127"/>
      <c r="E10" s="127"/>
      <c r="F10" s="127"/>
    </row>
    <row r="11" ht="31" customHeight="1" spans="1:19">
      <c r="A11" s="178" t="s">
        <v>308</v>
      </c>
      <c r="B11" s="179"/>
      <c r="C11" s="179"/>
      <c r="D11" s="178"/>
      <c r="E11" s="178"/>
      <c r="F11" s="178"/>
      <c r="G11" s="180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customHeight="1" spans="1:19">
      <c r="A12" s="182" t="s">
        <v>309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/>
      <c r="S12"/>
    </row>
  </sheetData>
  <mergeCells count="9">
    <mergeCell ref="A3:F3"/>
    <mergeCell ref="A4:C4"/>
    <mergeCell ref="D5:F5"/>
    <mergeCell ref="A10:C10"/>
    <mergeCell ref="A11:S11"/>
    <mergeCell ref="A12:Q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15.75" customHeight="1" spans="2:19">
      <c r="B2" s="132"/>
      <c r="C2" s="132"/>
      <c r="R2" s="183"/>
      <c r="S2" s="183" t="s">
        <v>310</v>
      </c>
    </row>
    <row r="3" ht="41.25" customHeight="1" spans="1:19">
      <c r="A3" s="133" t="str">
        <f>"2025"&amp;"年部门政府采购预算表"</f>
        <v>2025年部门政府采购预算表</v>
      </c>
      <c r="B3" s="134"/>
      <c r="C3" s="134"/>
      <c r="D3" s="170"/>
      <c r="E3" s="170"/>
      <c r="F3" s="170"/>
      <c r="G3" s="170"/>
      <c r="H3" s="170"/>
      <c r="I3" s="170"/>
      <c r="J3" s="170"/>
      <c r="K3" s="170"/>
      <c r="L3" s="170"/>
      <c r="M3" s="134"/>
      <c r="N3" s="170"/>
      <c r="O3" s="170"/>
      <c r="P3" s="134"/>
      <c r="Q3" s="170"/>
      <c r="R3" s="134"/>
      <c r="S3" s="134"/>
    </row>
    <row r="4" ht="18.75" customHeight="1" spans="1:19">
      <c r="A4" s="171" t="str">
        <f>"单位名称：昆明市晋宁区六街中心小学"&amp;""</f>
        <v>单位名称：昆明市晋宁区六街中心小学</v>
      </c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R4" s="184"/>
      <c r="S4" s="185" t="s">
        <v>1</v>
      </c>
    </row>
    <row r="5" ht="15.75" customHeight="1" spans="1:19">
      <c r="A5" s="138" t="s">
        <v>179</v>
      </c>
      <c r="B5" s="139" t="s">
        <v>180</v>
      </c>
      <c r="C5" s="139" t="s">
        <v>311</v>
      </c>
      <c r="D5" s="140" t="s">
        <v>312</v>
      </c>
      <c r="E5" s="140" t="s">
        <v>313</v>
      </c>
      <c r="F5" s="140" t="s">
        <v>314</v>
      </c>
      <c r="G5" s="140" t="s">
        <v>315</v>
      </c>
      <c r="H5" s="140" t="s">
        <v>316</v>
      </c>
      <c r="I5" s="157" t="s">
        <v>187</v>
      </c>
      <c r="J5" s="157"/>
      <c r="K5" s="157"/>
      <c r="L5" s="157"/>
      <c r="M5" s="158"/>
      <c r="N5" s="157"/>
      <c r="O5" s="157"/>
      <c r="P5" s="166"/>
      <c r="Q5" s="157"/>
      <c r="R5" s="158"/>
      <c r="S5" s="167"/>
    </row>
    <row r="6" ht="17.25" customHeight="1" spans="1:19">
      <c r="A6" s="141"/>
      <c r="B6" s="142"/>
      <c r="C6" s="142"/>
      <c r="D6" s="143"/>
      <c r="E6" s="143"/>
      <c r="F6" s="143"/>
      <c r="G6" s="143"/>
      <c r="H6" s="143"/>
      <c r="I6" s="143" t="s">
        <v>55</v>
      </c>
      <c r="J6" s="143" t="s">
        <v>58</v>
      </c>
      <c r="K6" s="143" t="s">
        <v>317</v>
      </c>
      <c r="L6" s="143" t="s">
        <v>318</v>
      </c>
      <c r="M6" s="159" t="s">
        <v>319</v>
      </c>
      <c r="N6" s="160" t="s">
        <v>320</v>
      </c>
      <c r="O6" s="160"/>
      <c r="P6" s="168"/>
      <c r="Q6" s="160"/>
      <c r="R6" s="169"/>
      <c r="S6" s="145"/>
    </row>
    <row r="7" ht="54" customHeight="1" spans="1:19">
      <c r="A7" s="144"/>
      <c r="B7" s="145"/>
      <c r="C7" s="145"/>
      <c r="D7" s="146"/>
      <c r="E7" s="146"/>
      <c r="F7" s="146"/>
      <c r="G7" s="146"/>
      <c r="H7" s="146"/>
      <c r="I7" s="146"/>
      <c r="J7" s="146" t="s">
        <v>57</v>
      </c>
      <c r="K7" s="146"/>
      <c r="L7" s="146"/>
      <c r="M7" s="161"/>
      <c r="N7" s="146" t="s">
        <v>57</v>
      </c>
      <c r="O7" s="146" t="s">
        <v>64</v>
      </c>
      <c r="P7" s="145" t="s">
        <v>65</v>
      </c>
      <c r="Q7" s="146" t="s">
        <v>66</v>
      </c>
      <c r="R7" s="161" t="s">
        <v>67</v>
      </c>
      <c r="S7" s="145" t="s">
        <v>68</v>
      </c>
    </row>
    <row r="8" ht="18" customHeight="1" spans="1:19">
      <c r="A8" s="174">
        <v>1</v>
      </c>
      <c r="B8" s="174" t="s">
        <v>83</v>
      </c>
      <c r="C8" s="175">
        <v>3</v>
      </c>
      <c r="D8" s="175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</row>
    <row r="9" ht="21" customHeight="1" spans="1:19">
      <c r="A9" s="148"/>
      <c r="B9" s="149"/>
      <c r="C9" s="149"/>
      <c r="D9" s="150"/>
      <c r="E9" s="150"/>
      <c r="F9" s="150"/>
      <c r="G9" s="176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ht="21" customHeight="1" spans="1:19">
      <c r="A10" s="151" t="s">
        <v>170</v>
      </c>
      <c r="B10" s="152"/>
      <c r="C10" s="152"/>
      <c r="D10" s="153"/>
      <c r="E10" s="153"/>
      <c r="F10" s="153"/>
      <c r="G10" s="177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ht="21" customHeight="1" spans="1:19">
      <c r="A11" s="178" t="s">
        <v>308</v>
      </c>
      <c r="B11" s="179"/>
      <c r="C11" s="179"/>
      <c r="D11" s="178"/>
      <c r="E11" s="178"/>
      <c r="F11" s="178"/>
      <c r="G11" s="180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customHeight="1" spans="1:17">
      <c r="A12" s="182" t="s">
        <v>321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ht="16.5" customHeight="1" spans="1:20">
      <c r="A2" s="131"/>
      <c r="B2" s="132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54"/>
      <c r="O2" s="131"/>
      <c r="P2" s="131"/>
      <c r="Q2" s="132"/>
      <c r="R2" s="131"/>
      <c r="S2" s="164"/>
      <c r="T2" s="164" t="s">
        <v>322</v>
      </c>
    </row>
    <row r="3" ht="41.25" customHeight="1" spans="1:20">
      <c r="A3" s="133" t="str">
        <f>"2025"&amp;"年部门政府购买服务预算表"</f>
        <v>2025年部门政府购买服务预算表</v>
      </c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35"/>
      <c r="M3" s="135"/>
      <c r="N3" s="155"/>
      <c r="O3" s="135"/>
      <c r="P3" s="135"/>
      <c r="Q3" s="134"/>
      <c r="R3" s="135"/>
      <c r="S3" s="155"/>
      <c r="T3" s="134"/>
    </row>
    <row r="4" ht="22.5" customHeight="1" spans="1:20">
      <c r="A4" s="136" t="str">
        <f>"单位名称：昆明市晋宁区六街中心小学"&amp;""</f>
        <v>单位名称：昆明市晋宁区六街中心小学</v>
      </c>
      <c r="B4" s="137"/>
      <c r="C4" s="137"/>
      <c r="D4" s="137"/>
      <c r="E4" s="137"/>
      <c r="F4" s="137"/>
      <c r="G4" s="137"/>
      <c r="H4" s="136"/>
      <c r="I4" s="136"/>
      <c r="J4" s="156"/>
      <c r="K4" s="156"/>
      <c r="L4" s="156"/>
      <c r="M4" s="156"/>
      <c r="N4" s="154"/>
      <c r="O4" s="131"/>
      <c r="P4" s="131"/>
      <c r="Q4" s="132"/>
      <c r="R4" s="131"/>
      <c r="S4" s="165"/>
      <c r="T4" s="164" t="s">
        <v>1</v>
      </c>
    </row>
    <row r="5" ht="24" customHeight="1" spans="1:20">
      <c r="A5" s="138" t="s">
        <v>179</v>
      </c>
      <c r="B5" s="139" t="s">
        <v>180</v>
      </c>
      <c r="C5" s="139" t="s">
        <v>311</v>
      </c>
      <c r="D5" s="139" t="s">
        <v>323</v>
      </c>
      <c r="E5" s="139" t="s">
        <v>324</v>
      </c>
      <c r="F5" s="139" t="s">
        <v>325</v>
      </c>
      <c r="G5" s="139" t="s">
        <v>326</v>
      </c>
      <c r="H5" s="140" t="s">
        <v>327</v>
      </c>
      <c r="I5" s="140" t="s">
        <v>328</v>
      </c>
      <c r="J5" s="157" t="s">
        <v>187</v>
      </c>
      <c r="K5" s="157"/>
      <c r="L5" s="157"/>
      <c r="M5" s="157"/>
      <c r="N5" s="158"/>
      <c r="O5" s="157"/>
      <c r="P5" s="157"/>
      <c r="Q5" s="166"/>
      <c r="R5" s="157"/>
      <c r="S5" s="158"/>
      <c r="T5" s="167"/>
    </row>
    <row r="6" ht="24" customHeight="1" spans="1:20">
      <c r="A6" s="141"/>
      <c r="B6" s="142"/>
      <c r="C6" s="142"/>
      <c r="D6" s="142"/>
      <c r="E6" s="142"/>
      <c r="F6" s="142"/>
      <c r="G6" s="142"/>
      <c r="H6" s="143"/>
      <c r="I6" s="143"/>
      <c r="J6" s="143" t="s">
        <v>55</v>
      </c>
      <c r="K6" s="143" t="s">
        <v>58</v>
      </c>
      <c r="L6" s="143" t="s">
        <v>317</v>
      </c>
      <c r="M6" s="143" t="s">
        <v>318</v>
      </c>
      <c r="N6" s="159" t="s">
        <v>319</v>
      </c>
      <c r="O6" s="160" t="s">
        <v>320</v>
      </c>
      <c r="P6" s="160"/>
      <c r="Q6" s="168"/>
      <c r="R6" s="160"/>
      <c r="S6" s="169"/>
      <c r="T6" s="145"/>
    </row>
    <row r="7" ht="54" customHeight="1" spans="1:20">
      <c r="A7" s="144"/>
      <c r="B7" s="145"/>
      <c r="C7" s="145"/>
      <c r="D7" s="145"/>
      <c r="E7" s="145"/>
      <c r="F7" s="145"/>
      <c r="G7" s="145"/>
      <c r="H7" s="146"/>
      <c r="I7" s="146"/>
      <c r="J7" s="146"/>
      <c r="K7" s="146" t="s">
        <v>57</v>
      </c>
      <c r="L7" s="146"/>
      <c r="M7" s="146"/>
      <c r="N7" s="161"/>
      <c r="O7" s="146" t="s">
        <v>57</v>
      </c>
      <c r="P7" s="146" t="s">
        <v>64</v>
      </c>
      <c r="Q7" s="145" t="s">
        <v>65</v>
      </c>
      <c r="R7" s="146" t="s">
        <v>66</v>
      </c>
      <c r="S7" s="161" t="s">
        <v>67</v>
      </c>
      <c r="T7" s="145" t="s">
        <v>68</v>
      </c>
    </row>
    <row r="8" ht="17.25" customHeight="1" spans="1:20">
      <c r="A8" s="147">
        <v>1</v>
      </c>
      <c r="B8" s="145">
        <v>2</v>
      </c>
      <c r="C8" s="147">
        <v>3</v>
      </c>
      <c r="D8" s="147">
        <v>4</v>
      </c>
      <c r="E8" s="145">
        <v>5</v>
      </c>
      <c r="F8" s="147">
        <v>6</v>
      </c>
      <c r="G8" s="147">
        <v>7</v>
      </c>
      <c r="H8" s="145">
        <v>8</v>
      </c>
      <c r="I8" s="147">
        <v>9</v>
      </c>
      <c r="J8" s="147">
        <v>10</v>
      </c>
      <c r="K8" s="145">
        <v>11</v>
      </c>
      <c r="L8" s="147">
        <v>12</v>
      </c>
      <c r="M8" s="147">
        <v>13</v>
      </c>
      <c r="N8" s="145">
        <v>14</v>
      </c>
      <c r="O8" s="147">
        <v>15</v>
      </c>
      <c r="P8" s="147">
        <v>16</v>
      </c>
      <c r="Q8" s="145">
        <v>17</v>
      </c>
      <c r="R8" s="147">
        <v>18</v>
      </c>
      <c r="S8" s="147">
        <v>19</v>
      </c>
      <c r="T8" s="147">
        <v>20</v>
      </c>
    </row>
    <row r="9" ht="21" customHeight="1" spans="1:20">
      <c r="A9" s="148"/>
      <c r="B9" s="149"/>
      <c r="C9" s="149"/>
      <c r="D9" s="149"/>
      <c r="E9" s="149"/>
      <c r="F9" s="149"/>
      <c r="G9" s="149"/>
      <c r="H9" s="150"/>
      <c r="I9" s="150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</row>
    <row r="10" ht="21" customHeight="1" spans="1:20">
      <c r="A10" s="151" t="s">
        <v>170</v>
      </c>
      <c r="B10" s="152"/>
      <c r="C10" s="152"/>
      <c r="D10" s="152"/>
      <c r="E10" s="152"/>
      <c r="F10" s="152"/>
      <c r="G10" s="152"/>
      <c r="H10" s="153"/>
      <c r="I10" s="16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</row>
    <row r="11" s="129" customFormat="1" customHeight="1" spans="1:18">
      <c r="A11" s="116" t="s">
        <v>329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</sheetData>
  <mergeCells count="18">
    <mergeCell ref="A3:T3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8"/>
      <c r="E2" s="49" t="s">
        <v>330</v>
      </c>
    </row>
    <row r="3" s="46" customFormat="1" ht="41.25" customHeight="1" spans="1:5">
      <c r="A3" s="119" t="str">
        <f>"2025"&amp;"年对下转移支付预算表"</f>
        <v>2025年对下转移支付预算表</v>
      </c>
      <c r="B3" s="50"/>
      <c r="C3" s="50"/>
      <c r="D3" s="50"/>
      <c r="E3" s="111"/>
    </row>
    <row r="4" s="46" customFormat="1" ht="18" customHeight="1" spans="1:5">
      <c r="A4" s="120" t="s">
        <v>132</v>
      </c>
      <c r="B4" s="121"/>
      <c r="C4" s="121"/>
      <c r="D4" s="122"/>
      <c r="E4" s="54" t="s">
        <v>1</v>
      </c>
    </row>
    <row r="5" s="46" customFormat="1" ht="19.5" customHeight="1" spans="1:5">
      <c r="A5" s="62" t="s">
        <v>331</v>
      </c>
      <c r="B5" s="57" t="s">
        <v>187</v>
      </c>
      <c r="C5" s="58"/>
      <c r="D5" s="58"/>
      <c r="E5" s="123" t="s">
        <v>332</v>
      </c>
    </row>
    <row r="6" s="46" customFormat="1" ht="40.5" customHeight="1" spans="1:5">
      <c r="A6" s="65"/>
      <c r="B6" s="73" t="s">
        <v>55</v>
      </c>
      <c r="C6" s="56" t="s">
        <v>58</v>
      </c>
      <c r="D6" s="124" t="s">
        <v>317</v>
      </c>
      <c r="E6" s="123"/>
    </row>
    <row r="7" s="46" customFormat="1" ht="19.5" customHeight="1" spans="1:5">
      <c r="A7" s="66">
        <v>1</v>
      </c>
      <c r="B7" s="66">
        <v>2</v>
      </c>
      <c r="C7" s="66">
        <v>3</v>
      </c>
      <c r="D7" s="125">
        <v>4</v>
      </c>
      <c r="E7" s="126">
        <v>24</v>
      </c>
    </row>
    <row r="8" s="46" customFormat="1" ht="19.5" customHeight="1" spans="1:5">
      <c r="A8" s="74"/>
      <c r="B8" s="127"/>
      <c r="C8" s="127"/>
      <c r="D8" s="127"/>
      <c r="E8" s="127"/>
    </row>
    <row r="9" s="46" customFormat="1" ht="19.5" customHeight="1" spans="1:5">
      <c r="A9" s="114"/>
      <c r="B9" s="127"/>
      <c r="C9" s="127"/>
      <c r="D9" s="127"/>
      <c r="E9" s="127"/>
    </row>
    <row r="10" s="46" customFormat="1" ht="34" customHeight="1" spans="1:1">
      <c r="A10" s="128" t="s">
        <v>333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334</v>
      </c>
    </row>
    <row r="3" ht="41.25" customHeight="1" spans="1:10">
      <c r="A3" s="110" t="str">
        <f>"2025"&amp;"年对下转移支付绩效目标表"</f>
        <v>2025年对下转移支付绩效目标表</v>
      </c>
      <c r="B3" s="50"/>
      <c r="C3" s="50"/>
      <c r="D3" s="50"/>
      <c r="E3" s="50"/>
      <c r="F3" s="111"/>
      <c r="G3" s="50"/>
      <c r="H3" s="111"/>
      <c r="I3" s="111"/>
      <c r="J3" s="50"/>
    </row>
    <row r="4" ht="17.25" customHeight="1" spans="1:1">
      <c r="A4" s="51" t="str">
        <f>"单位名称：昆明市晋宁区六街中心小学"&amp;""</f>
        <v>单位名称：昆明市晋宁区六街中心小学</v>
      </c>
    </row>
    <row r="5" ht="44.25" customHeight="1" spans="1:10">
      <c r="A5" s="112" t="s">
        <v>331</v>
      </c>
      <c r="B5" s="112" t="s">
        <v>265</v>
      </c>
      <c r="C5" s="112" t="s">
        <v>266</v>
      </c>
      <c r="D5" s="112" t="s">
        <v>267</v>
      </c>
      <c r="E5" s="112" t="s">
        <v>268</v>
      </c>
      <c r="F5" s="113" t="s">
        <v>269</v>
      </c>
      <c r="G5" s="112" t="s">
        <v>270</v>
      </c>
      <c r="H5" s="113" t="s">
        <v>271</v>
      </c>
      <c r="I5" s="113" t="s">
        <v>272</v>
      </c>
      <c r="J5" s="112" t="s">
        <v>273</v>
      </c>
    </row>
    <row r="6" ht="14.25" customHeight="1" spans="1:10">
      <c r="A6" s="112">
        <v>1</v>
      </c>
      <c r="B6" s="112">
        <v>2</v>
      </c>
      <c r="C6" s="112">
        <v>3</v>
      </c>
      <c r="D6" s="112">
        <v>4</v>
      </c>
      <c r="E6" s="112">
        <v>5</v>
      </c>
      <c r="F6" s="113">
        <v>6</v>
      </c>
      <c r="G6" s="112">
        <v>7</v>
      </c>
      <c r="H6" s="113">
        <v>8</v>
      </c>
      <c r="I6" s="113">
        <v>9</v>
      </c>
      <c r="J6" s="112">
        <v>10</v>
      </c>
    </row>
    <row r="7" ht="42" customHeight="1" spans="1:10">
      <c r="A7" s="74"/>
      <c r="B7" s="114"/>
      <c r="C7" s="114"/>
      <c r="D7" s="114"/>
      <c r="E7" s="94"/>
      <c r="F7" s="115"/>
      <c r="G7" s="94"/>
      <c r="H7" s="115"/>
      <c r="I7" s="115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16" t="s">
        <v>335</v>
      </c>
      <c r="B9" s="117"/>
      <c r="C9" s="117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10.425" defaultRowHeight="14.25" customHeight="1"/>
  <cols>
    <col min="1" max="3" width="33.7" style="46" customWidth="1"/>
    <col min="4" max="4" width="45.575" style="46" customWidth="1"/>
    <col min="5" max="5" width="27.575" style="46" customWidth="1"/>
    <col min="6" max="6" width="21.7166666666667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336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tr">
        <f>"单位名称：昆明市晋宁区六街中心小学"&amp;""</f>
        <v>单位名称：昆明市晋宁区六街中心小学</v>
      </c>
      <c r="B4" s="89"/>
      <c r="C4" s="89"/>
      <c r="D4" s="90"/>
      <c r="F4" s="87"/>
      <c r="G4" s="86"/>
      <c r="H4" s="86"/>
      <c r="I4" s="109" t="s">
        <v>1</v>
      </c>
    </row>
    <row r="5" ht="28.5" customHeight="1" spans="1:9">
      <c r="A5" s="91" t="s">
        <v>179</v>
      </c>
      <c r="B5" s="80" t="s">
        <v>180</v>
      </c>
      <c r="C5" s="91" t="s">
        <v>337</v>
      </c>
      <c r="D5" s="91" t="s">
        <v>338</v>
      </c>
      <c r="E5" s="91" t="s">
        <v>339</v>
      </c>
      <c r="F5" s="91" t="s">
        <v>340</v>
      </c>
      <c r="G5" s="80" t="s">
        <v>341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315</v>
      </c>
      <c r="H6" s="80" t="s">
        <v>342</v>
      </c>
      <c r="I6" s="80" t="s">
        <v>343</v>
      </c>
    </row>
    <row r="7" ht="17.25" customHeight="1" spans="1:9">
      <c r="A7" s="94" t="s">
        <v>82</v>
      </c>
      <c r="B7" s="95"/>
      <c r="C7" s="96" t="s">
        <v>83</v>
      </c>
      <c r="D7" s="94" t="s">
        <v>84</v>
      </c>
      <c r="E7" s="97" t="s">
        <v>85</v>
      </c>
      <c r="F7" s="94" t="s">
        <v>86</v>
      </c>
      <c r="G7" s="96" t="s">
        <v>87</v>
      </c>
      <c r="H7" s="98" t="s">
        <v>88</v>
      </c>
      <c r="I7" s="97" t="s">
        <v>89</v>
      </c>
    </row>
    <row r="8" ht="17.25" customHeight="1" spans="1:9">
      <c r="A8" s="99" t="s">
        <v>197</v>
      </c>
      <c r="B8" s="67" t="s">
        <v>70</v>
      </c>
      <c r="C8" s="67" t="s">
        <v>344</v>
      </c>
      <c r="D8" s="74" t="s">
        <v>345</v>
      </c>
      <c r="E8" s="100" t="s">
        <v>346</v>
      </c>
      <c r="F8" s="101" t="s">
        <v>347</v>
      </c>
      <c r="G8" s="102">
        <v>3</v>
      </c>
      <c r="H8" s="103">
        <v>800</v>
      </c>
      <c r="I8" s="103">
        <v>2400</v>
      </c>
    </row>
    <row r="9" ht="17.25" customHeight="1" spans="1:9">
      <c r="A9" s="99" t="s">
        <v>197</v>
      </c>
      <c r="B9" s="67" t="s">
        <v>70</v>
      </c>
      <c r="C9" s="67" t="s">
        <v>348</v>
      </c>
      <c r="D9" s="74" t="s">
        <v>349</v>
      </c>
      <c r="E9" s="100" t="s">
        <v>350</v>
      </c>
      <c r="F9" s="101" t="s">
        <v>351</v>
      </c>
      <c r="G9" s="102">
        <v>10</v>
      </c>
      <c r="H9" s="103">
        <v>500</v>
      </c>
      <c r="I9" s="103">
        <v>5000</v>
      </c>
    </row>
    <row r="10" ht="17.25" customHeight="1" spans="1:9">
      <c r="A10" s="99" t="s">
        <v>197</v>
      </c>
      <c r="B10" s="67" t="s">
        <v>70</v>
      </c>
      <c r="C10" s="67" t="s">
        <v>348</v>
      </c>
      <c r="D10" s="74" t="s">
        <v>352</v>
      </c>
      <c r="E10" s="100" t="s">
        <v>353</v>
      </c>
      <c r="F10" s="101" t="s">
        <v>351</v>
      </c>
      <c r="G10" s="102">
        <v>45</v>
      </c>
      <c r="H10" s="103">
        <v>500</v>
      </c>
      <c r="I10" s="103">
        <v>22500</v>
      </c>
    </row>
    <row r="11" ht="19.5" customHeight="1" spans="1:9">
      <c r="A11" s="74"/>
      <c r="B11" s="67"/>
      <c r="C11" s="67"/>
      <c r="D11" s="74"/>
      <c r="E11" s="67"/>
      <c r="F11" s="98"/>
      <c r="G11" s="102">
        <v>58</v>
      </c>
      <c r="H11" s="103">
        <v>1800</v>
      </c>
      <c r="I11" s="103">
        <v>29900</v>
      </c>
    </row>
    <row r="12" ht="19.5" customHeight="1" spans="1:9">
      <c r="A12" s="104" t="s">
        <v>55</v>
      </c>
      <c r="B12" s="105"/>
      <c r="C12" s="105"/>
      <c r="D12" s="106"/>
      <c r="E12" s="107"/>
      <c r="F12" s="107"/>
      <c r="G12" s="108"/>
      <c r="H12" s="103"/>
      <c r="I12" s="103"/>
    </row>
  </sheetData>
  <mergeCells count="11">
    <mergeCell ref="A2:I2"/>
    <mergeCell ref="A3:I3"/>
    <mergeCell ref="A4:C4"/>
    <mergeCell ref="G5:I5"/>
    <mergeCell ref="A12:F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166666666667" style="46" customWidth="1"/>
    <col min="6" max="6" width="9.85" style="46" customWidth="1"/>
    <col min="7" max="7" width="17.7166666666667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354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tr">
        <f>"单位名称：昆明市晋宁区六街中心小学"&amp;""</f>
        <v>单位名称：昆明市晋宁区六街中心小学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1</v>
      </c>
    </row>
    <row r="5" ht="21.75" customHeight="1" spans="1:11">
      <c r="A5" s="55" t="s">
        <v>250</v>
      </c>
      <c r="B5" s="55" t="s">
        <v>182</v>
      </c>
      <c r="C5" s="55" t="s">
        <v>251</v>
      </c>
      <c r="D5" s="56" t="s">
        <v>183</v>
      </c>
      <c r="E5" s="56" t="s">
        <v>184</v>
      </c>
      <c r="F5" s="56" t="s">
        <v>252</v>
      </c>
      <c r="G5" s="56" t="s">
        <v>253</v>
      </c>
      <c r="H5" s="62" t="s">
        <v>55</v>
      </c>
      <c r="I5" s="57" t="s">
        <v>355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58</v>
      </c>
      <c r="J6" s="56" t="s">
        <v>59</v>
      </c>
      <c r="K6" s="56" t="s">
        <v>60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57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170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357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tr">
        <f>"单位名称：昆明市晋宁区六街中心小学"&amp;""</f>
        <v>单位名称：昆明市晋宁区六街中心小学</v>
      </c>
      <c r="B4" s="52"/>
      <c r="C4" s="52"/>
      <c r="D4" s="52"/>
      <c r="E4" s="53"/>
      <c r="F4" s="53"/>
      <c r="G4" s="54" t="s">
        <v>1</v>
      </c>
    </row>
    <row r="5" ht="21.75" customHeight="1" spans="1:7">
      <c r="A5" s="55" t="s">
        <v>251</v>
      </c>
      <c r="B5" s="55" t="s">
        <v>250</v>
      </c>
      <c r="C5" s="55" t="s">
        <v>182</v>
      </c>
      <c r="D5" s="56" t="s">
        <v>358</v>
      </c>
      <c r="E5" s="57" t="s">
        <v>58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57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55</v>
      </c>
      <c r="B11" s="71" t="s">
        <v>359</v>
      </c>
      <c r="C11" s="71"/>
      <c r="D11" s="72"/>
      <c r="E11" s="69"/>
      <c r="F11" s="69"/>
      <c r="G11" s="69"/>
    </row>
    <row r="12" customHeight="1" spans="1:1">
      <c r="A12" s="46" t="s">
        <v>360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0" workbookViewId="0">
      <selection activeCell="G42" sqref="G42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361</v>
      </c>
      <c r="J1" s="4"/>
    </row>
    <row r="2" s="2" customFormat="1" ht="47.1" customHeight="1" spans="1:10">
      <c r="A2" s="5" t="s">
        <v>362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">
        <v>132</v>
      </c>
      <c r="B3" s="6"/>
      <c r="C3" s="7"/>
      <c r="D3" s="7"/>
      <c r="E3" s="7"/>
      <c r="F3" s="8"/>
      <c r="G3" s="8"/>
      <c r="H3" s="8"/>
      <c r="I3" s="8" t="s">
        <v>1</v>
      </c>
      <c r="J3" s="42"/>
    </row>
    <row r="4" s="1" customFormat="1" ht="15" customHeight="1" spans="1:10">
      <c r="A4" s="9" t="s">
        <v>363</v>
      </c>
      <c r="B4" s="10"/>
      <c r="C4" s="11"/>
      <c r="D4" s="11"/>
      <c r="E4" s="12"/>
      <c r="F4" s="13" t="s">
        <v>364</v>
      </c>
      <c r="G4" s="14"/>
      <c r="H4" s="11"/>
      <c r="I4" s="12"/>
      <c r="J4" s="4"/>
    </row>
    <row r="5" s="1" customFormat="1" ht="17.25" customHeight="1" spans="1:10">
      <c r="A5" s="15"/>
      <c r="B5" s="13" t="s">
        <v>365</v>
      </c>
      <c r="C5" s="11"/>
      <c r="D5" s="11"/>
      <c r="E5" s="11"/>
      <c r="F5" s="11"/>
      <c r="G5" s="11"/>
      <c r="H5" s="12"/>
      <c r="I5" s="16" t="s">
        <v>366</v>
      </c>
      <c r="J5" s="4"/>
    </row>
    <row r="6" s="1" customFormat="1" ht="67.15" customHeight="1" spans="1:10">
      <c r="A6" s="16" t="s">
        <v>367</v>
      </c>
      <c r="B6" s="16" t="s">
        <v>368</v>
      </c>
      <c r="C6" s="17"/>
      <c r="D6" s="18"/>
      <c r="E6" s="18"/>
      <c r="F6" s="18"/>
      <c r="G6" s="18"/>
      <c r="H6" s="19"/>
      <c r="I6" s="43" t="s">
        <v>369</v>
      </c>
      <c r="J6" s="4"/>
    </row>
    <row r="7" s="1" customFormat="1" ht="70.5" customHeight="1" spans="1:10">
      <c r="A7" s="20"/>
      <c r="B7" s="16" t="s">
        <v>370</v>
      </c>
      <c r="C7" s="17"/>
      <c r="D7" s="18"/>
      <c r="E7" s="18"/>
      <c r="F7" s="18"/>
      <c r="G7" s="18"/>
      <c r="H7" s="19"/>
      <c r="I7" s="44" t="s">
        <v>371</v>
      </c>
      <c r="J7" s="4"/>
    </row>
    <row r="8" s="1" customFormat="1" ht="70.7" customHeight="1" spans="1:10">
      <c r="A8" s="16" t="s">
        <v>372</v>
      </c>
      <c r="B8" s="16" t="s">
        <v>373</v>
      </c>
      <c r="C8" s="17"/>
      <c r="D8" s="18"/>
      <c r="E8" s="18"/>
      <c r="F8" s="18"/>
      <c r="G8" s="18"/>
      <c r="H8" s="19"/>
      <c r="I8" s="45" t="s">
        <v>374</v>
      </c>
      <c r="J8" s="4"/>
    </row>
    <row r="9" s="1" customFormat="1" ht="17.85" customHeight="1" spans="1:10">
      <c r="A9" s="21"/>
      <c r="B9" s="22" t="s">
        <v>375</v>
      </c>
      <c r="C9" s="23"/>
      <c r="D9" s="23" t="s">
        <v>376</v>
      </c>
      <c r="E9" s="24"/>
      <c r="F9" s="23" t="s">
        <v>377</v>
      </c>
      <c r="G9" s="23"/>
      <c r="H9" s="23"/>
      <c r="I9" s="33" t="s">
        <v>366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378</v>
      </c>
      <c r="G10" s="16" t="s">
        <v>379</v>
      </c>
      <c r="H10" s="16" t="s">
        <v>380</v>
      </c>
      <c r="I10" s="26"/>
      <c r="J10" s="4"/>
    </row>
    <row r="11" s="1" customFormat="1" ht="23.85" customHeight="1" spans="1:10">
      <c r="A11" s="27" t="s">
        <v>381</v>
      </c>
      <c r="B11" s="16" t="s">
        <v>55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382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382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382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382</v>
      </c>
      <c r="J15" s="4"/>
    </row>
    <row r="16" s="1" customFormat="1" ht="409.5" hidden="1" customHeight="1" spans="1:10">
      <c r="A16" s="9" t="s">
        <v>383</v>
      </c>
      <c r="B16" s="31"/>
      <c r="C16" s="32"/>
      <c r="D16" s="32"/>
      <c r="E16" s="33"/>
      <c r="F16" s="34"/>
      <c r="G16" s="35"/>
      <c r="H16" s="23"/>
      <c r="I16" s="33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6" t="s">
        <v>266</v>
      </c>
      <c r="C18" s="37" t="s">
        <v>267</v>
      </c>
      <c r="D18" s="37" t="s">
        <v>268</v>
      </c>
      <c r="E18" s="37" t="s">
        <v>270</v>
      </c>
      <c r="F18" s="38" t="s">
        <v>384</v>
      </c>
      <c r="G18" s="38"/>
      <c r="H18" s="38"/>
      <c r="I18" s="37" t="s">
        <v>385</v>
      </c>
      <c r="J18" s="4"/>
    </row>
    <row r="19" s="1" customFormat="1" spans="1:10">
      <c r="A19" s="26"/>
      <c r="B19" s="39"/>
      <c r="C19" s="39"/>
      <c r="D19" s="39"/>
      <c r="E19" s="39"/>
      <c r="F19" s="39"/>
      <c r="G19" s="18"/>
      <c r="H19" s="19"/>
      <c r="I19" s="39"/>
      <c r="J19" s="4"/>
    </row>
    <row r="20" s="1" customFormat="1" spans="1:10">
      <c r="A20" s="26"/>
      <c r="B20" s="39"/>
      <c r="C20" s="39"/>
      <c r="D20" s="39"/>
      <c r="E20" s="39"/>
      <c r="F20" s="39"/>
      <c r="G20" s="18"/>
      <c r="H20" s="19"/>
      <c r="I20" s="39"/>
      <c r="J20" s="4"/>
    </row>
    <row r="21" s="1" customFormat="1" spans="1:10">
      <c r="A21" s="26"/>
      <c r="B21" s="39"/>
      <c r="C21" s="39"/>
      <c r="D21" s="39"/>
      <c r="E21" s="39"/>
      <c r="F21" s="39"/>
      <c r="G21" s="18"/>
      <c r="H21" s="19"/>
      <c r="I21" s="39"/>
      <c r="J21" s="4"/>
    </row>
    <row r="22" s="1" customFormat="1" spans="1:10">
      <c r="A22" s="26"/>
      <c r="B22" s="39"/>
      <c r="C22" s="39"/>
      <c r="D22" s="39"/>
      <c r="E22" s="39"/>
      <c r="F22" s="39"/>
      <c r="G22" s="18"/>
      <c r="H22" s="19"/>
      <c r="I22" s="39"/>
      <c r="J22" s="4"/>
    </row>
    <row r="23" s="1" customFormat="1" spans="1:10">
      <c r="A23" s="26"/>
      <c r="B23" s="39"/>
      <c r="C23" s="39"/>
      <c r="D23" s="39"/>
      <c r="E23" s="39"/>
      <c r="F23" s="39"/>
      <c r="G23" s="18"/>
      <c r="H23" s="19"/>
      <c r="I23" s="39"/>
      <c r="J23" s="4"/>
    </row>
    <row r="24" s="1" customFormat="1" spans="1:10">
      <c r="A24" s="26"/>
      <c r="B24" s="39"/>
      <c r="C24" s="39"/>
      <c r="D24" s="39"/>
      <c r="E24" s="39"/>
      <c r="F24" s="39"/>
      <c r="G24" s="18"/>
      <c r="H24" s="19"/>
      <c r="I24" s="39"/>
      <c r="J24" s="4"/>
    </row>
    <row r="25" s="1" customFormat="1" spans="1:10">
      <c r="A25" s="26"/>
      <c r="B25" s="39"/>
      <c r="C25" s="39"/>
      <c r="D25" s="39"/>
      <c r="E25" s="39"/>
      <c r="F25" s="39"/>
      <c r="G25" s="18"/>
      <c r="H25" s="19"/>
      <c r="I25" s="39"/>
      <c r="J25" s="4"/>
    </row>
    <row r="26" s="1" customFormat="1" spans="1:10">
      <c r="A26" s="26"/>
      <c r="B26" s="39"/>
      <c r="C26" s="39"/>
      <c r="D26" s="39"/>
      <c r="E26" s="39"/>
      <c r="F26" s="39"/>
      <c r="G26" s="18"/>
      <c r="H26" s="19"/>
      <c r="I26" s="39"/>
      <c r="J26" s="4"/>
    </row>
    <row r="27" s="1" customFormat="1" spans="1:10">
      <c r="A27" s="26"/>
      <c r="B27" s="39"/>
      <c r="C27" s="39"/>
      <c r="D27" s="39"/>
      <c r="E27" s="39"/>
      <c r="F27" s="39"/>
      <c r="G27" s="18"/>
      <c r="H27" s="19"/>
      <c r="I27" s="39"/>
      <c r="J27" s="4"/>
    </row>
    <row r="28" s="1" customFormat="1" spans="1:10">
      <c r="A28" s="26"/>
      <c r="B28" s="39"/>
      <c r="C28" s="39"/>
      <c r="D28" s="39"/>
      <c r="E28" s="39"/>
      <c r="F28" s="39"/>
      <c r="G28" s="18"/>
      <c r="H28" s="19"/>
      <c r="I28" s="39"/>
      <c r="J28" s="4"/>
    </row>
    <row r="29" s="1" customFormat="1" spans="1:10">
      <c r="A29" s="26"/>
      <c r="B29" s="39"/>
      <c r="C29" s="39"/>
      <c r="D29" s="39"/>
      <c r="E29" s="39"/>
      <c r="F29" s="39"/>
      <c r="G29" s="18"/>
      <c r="H29" s="19"/>
      <c r="I29" s="39"/>
      <c r="J29" s="4"/>
    </row>
    <row r="30" s="1" customFormat="1" spans="1:10">
      <c r="A30" s="26"/>
      <c r="B30" s="39"/>
      <c r="C30" s="39"/>
      <c r="D30" s="39"/>
      <c r="E30" s="39"/>
      <c r="F30" s="39"/>
      <c r="G30" s="18"/>
      <c r="H30" s="19"/>
      <c r="I30" s="39"/>
      <c r="J30" s="4"/>
    </row>
    <row r="31" s="1" customFormat="1" spans="1:10">
      <c r="A31" s="20"/>
      <c r="B31" s="39"/>
      <c r="C31" s="39"/>
      <c r="D31" s="39"/>
      <c r="E31" s="39"/>
      <c r="F31" s="39"/>
      <c r="G31" s="18"/>
      <c r="H31" s="19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386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