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<sst xmlns="http://schemas.openxmlformats.org/spreadsheetml/2006/main" count="1261" uniqueCount="487">
  <si>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</si>
  <si>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</si>
  <si>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</si>
  <si>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</si>
  <si>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</si>
  <si>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</si>
  <si>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</si>
  <si>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</si>
  <si>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</si>
  <si>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</si>
  <si>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</si>
  <si>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</si>
  <si>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</si>
  <si>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</si>
  <si>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</si>
  <si>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</si>
  <si>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</si>
  <si>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</si>
  <si>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</si>
  <si>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</si>
  <si>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</si>
  <si>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</si>
  <si>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</si>
  <si>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</si>
  <si>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</si>
  <si>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</si>
  <si>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</si>
  <si>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</si>
  <si>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</si>
  <si>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</si>
  <si>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</si>
  <si>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</si>
  <si>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</si>
  <si>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</si>
  <si>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</si>
  <si>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</si>
  <si>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</si>
  <si>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</si>
  <si>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</si>
  <si>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</si>
  <si>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</si>
  <si>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</si>
  <si>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</si>
  <si>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</si>
  <si>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</si>
  <si>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</si>
  <si>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</si>
  <si>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</si>
  <si>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</si>
  <si>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</si>
  <si>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</si>
  <si>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</si>
  <si>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</si>
  <si>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</si>
  <si>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</si>
  <si>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</si>
  <si>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</si>
  <si>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</si>
  <si>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</si>
  <si>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</si>
  <si>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</si>
  <si>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</si>
  <si>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</si>
  <si>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</si>
  <si>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</si>
  <si>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</si>
  <si>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</si>
  <si>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</si>
  <si>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</si>
  <si>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199001</t>
  </si>
  <si>
    <t>昆明市晋宁区人民代表大会常务委员会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</si>
  <si>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</si>
  <si>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</si>
  <si>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</si>
  <si>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</si>
  <si>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</si>
  <si>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</si>
  <si>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</si>
  <si>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</si>
  <si>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</si>
  <si>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</si>
  <si>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</si>
  <si>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</si>
  <si>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</si>
  <si>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</si>
  <si>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</si>
  <si>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</si>
  <si>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</si>
  <si>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</si>
  <si>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</si>
  <si>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</si>
  <si>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</si>
  <si>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</si>
  <si>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</si>
  <si>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</si>
  <si>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</si>
  <si>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</si>
  <si>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</si>
  <si>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</si>
  <si>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</si>
  <si>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</si>
  <si>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</si>
  <si>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</si>
  <si>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2010106</t>
  </si>
  <si>
    <t>人大监督</t>
  </si>
  <si>
    <t>2010108</t>
  </si>
  <si>
    <t>代表工作</t>
  </si>
  <si>
    <t>2010199</t>
  </si>
  <si>
    <t>其他人大事务支出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</si>
  <si>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</si>
  <si>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</si>
  <si>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</si>
  <si>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</si>
  <si>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</si>
  <si>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</si>
  <si>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</si>
  <si>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</si>
  <si>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</si>
  <si>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</si>
  <si>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</si>
  <si>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</si>
  <si>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</si>
  <si>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</si>
  <si>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</si>
  <si>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</si>
  <si>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</si>
  <si>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</si>
  <si>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</si>
  <si>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</si>
  <si>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</si>
  <si>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</si>
  <si>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</si>
  <si>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</si>
  <si>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</si>
  <si>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</si>
  <si>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</si>
  <si>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</si>
  <si>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</si>
  <si>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</si>
  <si>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</si>
  <si>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</si>
  <si>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</si>
  <si>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</si>
  <si>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</si>
  <si>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</si>
  <si>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</si>
  <si>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</si>
  <si>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</si>
  <si>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</si>
  <si>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</si>
  <si>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</si>
  <si>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</si>
  <si>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</si>
  <si>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</si>
  <si>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</si>
  <si>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</si>
  <si>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</si>
  <si>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</si>
  <si>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</si>
  <si>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</si>
  <si>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</si>
  <si>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</si>
  <si>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</si>
  <si>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</si>
  <si>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</si>
  <si>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</si>
  <si>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</si>
  <si>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</si>
  <si>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</si>
  <si>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</si>
  <si>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</si>
  <si>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</si>
  <si>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</si>
  <si>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</si>
  <si>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</si>
  <si>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</si>
  <si>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</si>
  <si>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</si>
  <si>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</si>
  <si>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</si>
  <si>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</si>
  <si>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</si>
  <si>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</si>
  <si>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</si>
  <si>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</si>
  <si>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</si>
  <si>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</si>
  <si>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</si>
  <si>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</si>
  <si>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</si>
  <si>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</si>
  <si>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</si>
  <si>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</si>
  <si>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</si>
  <si>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</si>
  <si>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</si>
  <si>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</si>
  <si>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</si>
  <si>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</si>
  <si>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</si>
  <si>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</si>
  <si>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</si>
  <si>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</si>
  <si>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</si>
  <si>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530122210000000002008</t>
  </si>
  <si>
    <t>行政人员支出工资</t>
  </si>
  <si>
    <t>30101</t>
  </si>
  <si>
    <t>基本工资</t>
  </si>
  <si>
    <t>30102</t>
  </si>
  <si>
    <t>津贴补贴</t>
  </si>
  <si>
    <t>30103</t>
  </si>
  <si>
    <t>奖金</t>
  </si>
  <si>
    <t>530122210000000002010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</si>
  <si>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</si>
  <si>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</si>
  <si>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</si>
  <si>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</si>
  <si>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</si>
  <si>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</si>
  <si>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</si>
  <si>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</si>
  <si>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</si>
  <si>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</si>
  <si>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</si>
  <si>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530122210000000002011</t>
  </si>
  <si>
    <t>对个人和家庭的补助</t>
  </si>
  <si>
    <t>30305</t>
  </si>
  <si>
    <t>生活补助</t>
  </si>
  <si>
    <t>530122210000000002013</t>
  </si>
  <si>
    <t>公车购置及运维费</t>
  </si>
  <si>
    <t>30231</t>
  </si>
  <si>
    <t>公务用车运行维护费</t>
  </si>
  <si>
    <t>530122210000000002015</t>
  </si>
  <si>
    <t>30217</t>
  </si>
  <si>
    <t>530122210000000002016</t>
  </si>
  <si>
    <t>公务交通补贴</t>
  </si>
  <si>
    <t>30239</t>
  </si>
  <si>
    <t>其他交通费用</t>
  </si>
  <si>
    <t>530122210000000002017</t>
  </si>
  <si>
    <t>工会经费</t>
  </si>
  <si>
    <t>30228</t>
  </si>
  <si>
    <t>530122210000000002018</t>
  </si>
  <si>
    <t>一般公用经费</t>
  </si>
  <si>
    <t>30201</t>
  </si>
  <si>
    <t>办公费</t>
  </si>
  <si>
    <t>30211</t>
  </si>
  <si>
    <t>差旅费</t>
  </si>
  <si>
    <t>30215</t>
  </si>
  <si>
    <t>会议费</t>
  </si>
  <si>
    <t>30227</t>
  </si>
  <si>
    <t>委托业务费</t>
  </si>
  <si>
    <t>30229</t>
  </si>
  <si>
    <t>福利费</t>
  </si>
  <si>
    <t>530122210000000003504</t>
  </si>
  <si>
    <t>30113</t>
  </si>
  <si>
    <t>530122231100001209855</t>
  </si>
  <si>
    <t>离退休人员支出</t>
  </si>
  <si>
    <t>30301</t>
  </si>
  <si>
    <t>离休费</t>
  </si>
  <si>
    <t>530122231100001432051</t>
  </si>
  <si>
    <t>行政人员绩效奖励</t>
  </si>
  <si>
    <t>530122241100002266075</t>
  </si>
  <si>
    <t>其他人员支出</t>
  </si>
  <si>
    <t>30199</t>
  </si>
  <si>
    <t>其他工资福利支出</t>
  </si>
  <si>
    <t>预算05-1表</t>
  </si>
  <si>
    <t>项目分类</t>
  </si>
  <si>
    <t>项目单位</t>
  </si>
  <si>
    <t>经济科目编码</t>
  </si>
  <si>
    <t>经济科目名称</t>
  </si>
  <si>
    <t>本年拨款</t>
  </si>
  <si>
    <t>其中：本次下达</t>
  </si>
  <si>
    <t>专项业务类</t>
  </si>
  <si>
    <t>530122200000000000359</t>
  </si>
  <si>
    <t>代表履职经费</t>
  </si>
  <si>
    <t>530122200000000000362</t>
  </si>
  <si>
    <t>代表活动经费</t>
  </si>
  <si>
    <t>530122200000000000428</t>
  </si>
  <si>
    <t>《晋宁人大》编辑出版经费</t>
  </si>
  <si>
    <t>事业发展类</t>
  </si>
  <si>
    <t>530122231100001896385</t>
  </si>
  <si>
    <t>监督工作经费</t>
  </si>
  <si>
    <t>30214</t>
  </si>
  <si>
    <t>租赁费</t>
  </si>
  <si>
    <t>预算05-2表</t>
  </si>
  <si>
    <t>项目年度绩效目标</t>
  </si>
  <si>
    <t>一级指标</t>
  </si>
  <si>
    <t>二级指标</t>
  </si>
  <si>
    <t>三级指标</t>
  </si>
  <si>
    <t>指标性质</t>
  </si>
  <si>
    <t>指标值</t>
  </si>
  <si>
    <t>度量单位</t>
  </si>
  <si>
    <t>指标属性</t>
  </si>
  <si>
    <t>指标内容</t>
  </si>
  <si>
    <t>围绕党委工作主线，紧跟党委工作节奏，推动高质量发展，展现人大新作为；围绕大局，依法决议；监督问效，推进法治建设；筑牢基础，发挥代表作用；固本强基，提升代表履职能力。</t>
  </si>
  <si>
    <t>产出指标</t>
  </si>
  <si>
    <t>数量指标</t>
  </si>
  <si>
    <t>补助人大代表人数</t>
  </si>
  <si>
    <t>&gt;=</t>
  </si>
  <si>
    <t>204</t>
  </si>
  <si>
    <t>人</t>
  </si>
  <si>
    <t>定量指标</t>
  </si>
  <si>
    <t>2025年度工作计划</t>
  </si>
  <si>
    <t>质量指标</t>
  </si>
  <si>
    <t>补助资金到位率</t>
  </si>
  <si>
    <t>=</t>
  </si>
  <si>
    <t>100</t>
  </si>
  <si>
    <t>%</t>
  </si>
  <si>
    <t>定性指标</t>
  </si>
  <si>
    <t>时效指标</t>
  </si>
  <si>
    <t>补助资金当年到位率</t>
  </si>
  <si>
    <t>效益指标</t>
  </si>
  <si>
    <t>社会效益</t>
  </si>
  <si>
    <t>对晋宁的经济、文化、社会的发展提出科学合理的建议意见对晋宁的经济、文化、社会的发展提出科学合理的建议意见</t>
  </si>
  <si>
    <t>90</t>
  </si>
  <si>
    <t>可持续影响</t>
  </si>
  <si>
    <t>补助年限</t>
  </si>
  <si>
    <t>年</t>
  </si>
  <si>
    <t>满意度指标</t>
  </si>
  <si>
    <t>服务对象满意度</t>
  </si>
  <si>
    <t>晋宁区城乡居民对人大代表满意度</t>
  </si>
  <si>
    <t>人大开展检查、视察、调研、预算联网监督等工作，助力党委政府工作。</t>
  </si>
  <si>
    <t>开展监督工作次数</t>
  </si>
  <si>
    <t>次</t>
  </si>
  <si>
    <t>定期开证监督工作不少于8次</t>
  </si>
  <si>
    <t>开展预算联网监督次数</t>
  </si>
  <si>
    <t>开展预算联网监督，使财政资金使用绩效最大化。</t>
  </si>
  <si>
    <t>开展考察、交流、调研的次数</t>
  </si>
  <si>
    <t>考察、调研、交流次数不少于10次</t>
  </si>
  <si>
    <t>经费到位率</t>
  </si>
  <si>
    <t>按预算进度执行</t>
  </si>
  <si>
    <t>为晋宁的发展提出高质量的意见建议</t>
  </si>
  <si>
    <t>80</t>
  </si>
  <si>
    <t>创新监督方法，提高监督质量。</t>
  </si>
  <si>
    <t>服务满意率</t>
  </si>
  <si>
    <t>问卷调查</t>
  </si>
  <si>
    <t>围绕党委工作主线，紧跟党委工作节奏，推动高质量发展，展现人大新作为；围绕大局，依法决定决议；监督问效，推进法治建设；筑牢基础，发挥代表作用；固本强基，提升代表履职能力。</t>
  </si>
  <si>
    <t>晋宁区共有区人大代表204名代表，履职经费每人每月100元，年均1200元，共需履职经费244800元。</t>
  </si>
  <si>
    <t>按照年度工作要点和监督计划，开展好调研、检查、视察、专题询问、工作评议、代表约见等监督工作，创新监督方式方法，增强监督实效。</t>
  </si>
  <si>
    <t>加大宣传《中华人民共和国全国人民代表大会和地方各级人民代表大会选举法》 《中华人民共和国全国人民代表大会和地方各级人民代表大会代表法》等法律知识、人大及其常委会工作。</t>
  </si>
  <si>
    <t>每年编辑出版《晋宁人大》册数</t>
  </si>
  <si>
    <t>期</t>
  </si>
  <si>
    <t>每年编辑出版《晋宁人大》不少于6期双月刊及特刊，每期400册。</t>
  </si>
  <si>
    <t>加大宣传《宪法》、《代表法》、《选举法》等法律知晓率，充分发挥人大常委会和代表的履职作用。</t>
  </si>
  <si>
    <t>编辑出版资金当年到位率</t>
  </si>
  <si>
    <t>宣传《中华人民共和国全国人民代表大会和地方各级人民代表大会选举法》 《中华人民共和国全国人民代表大会和地方各级人民代表大会代表法》等法律知识、人大及其常委会工作。</t>
  </si>
  <si>
    <t>《晋宁人大》编辑出版工作满意度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</si>
  <si>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</si>
  <si>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</si>
  <si>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</si>
  <si>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</si>
  <si>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</si>
  <si>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</si>
  <si>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</si>
  <si>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</si>
  <si>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</si>
  <si>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</si>
  <si>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</si>
  <si>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</si>
  <si>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</si>
  <si>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</si>
  <si>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</si>
  <si>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</si>
  <si>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</si>
  <si>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</si>
  <si>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</si>
  <si>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</si>
  <si>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</si>
  <si>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</si>
  <si>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</si>
  <si>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</si>
  <si>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</si>
  <si>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</si>
  <si>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</si>
  <si>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</si>
  <si>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</si>
  <si>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</si>
  <si>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</si>
  <si>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</si>
  <si>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</si>
  <si>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</si>
  <si>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</si>
  <si>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</si>
  <si>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</si>
  <si>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</si>
  <si>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</si>
  <si>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</si>
  <si>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</si>
  <si>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</si>
  <si>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</si>
  <si>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</si>
  <si>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</si>
  <si>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</si>
  <si>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</si>
  <si>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</si>
  <si>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</si>
  <si>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</si>
  <si>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</si>
  <si>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</si>
  <si>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</si>
  <si>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</si>
  <si>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</si>
  <si>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</si>
  <si>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</si>
  <si>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</si>
  <si>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</si>
  <si>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</si>
  <si>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</si>
  <si>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</si>
  <si>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</si>
  <si>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</si>
  <si>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</si>
  <si>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</si>
  <si>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</si>
  <si>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</si>
  <si>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313 事业发展类</t>
  </si>
  <si>
    <t/>
  </si>
  <si>
    <t>预算13表</t>
  </si>
  <si>
    <t>部门编码</t>
  </si>
  <si>
    <t>部门名称</t>
  </si>
  <si>
    <t>内容</t>
  </si>
  <si>
    <t>说明</t>
  </si>
  <si>
    <t>部门总体目标</t>
  </si>
  <si>
    <t>部门职责</t>
  </si>
  <si>
    <t xml:space="preserve">昆明市晋宁区人民代表大会常务委员会是本级人民代表大会的常设机关，由本级人民代表大会在代表中选举产生，每届任期同本级人民代表大会每届任期相同，对本级人民代表大会负责并报告工作。其主要职责为：在区人民代表大会闭会期间由其依照国家宪法、法律、地方组织法和其他规定进行工作。1.根据《中华人民共和国地方各级人民代表大会和地方各级人民政府组织法》《中华人民共和国全国人民代表大会和地方各级人民代表大会选举法》《中华人民共和国各级人民代表大会常务委员会监督法》等法律法规的有关规定，行使选举和任免国家机关工作人员的职权，依法规范人事任免工作；2.根据《中华人民共和国全国人民代表大会和地方各级人民代表大会代表法》和代表工作制度的规定，统筹开展好代表工作。3.认真执行《中华人民共和国各级人民代表大会常务委员会监督法》，创新监督方式，增强监督实效。						
</t>
  </si>
  <si>
    <t>根据三定方案归纳</t>
  </si>
  <si>
    <r>
      <t>2025年，区人大常委会将始终坚持以习近平新时代中国特色社会主义思想为指导，深入贯彻落实党的二十大精神、深入贯彻习近平法治思想、习近平总书记关于坚持和完善人民代表大会制度的重要思想和习近平总书记考察云南重要讲话和重要批示和指示精神，坚持党的领导、人民当家作主、依法治国的有机统一，紧紧围绕晋宁转型高质量发展再上新台阶；增强重大事项决定实效，增强监督工作实效；提高制度和工作创新水平，加大代表工作力度，加强干部队伍和机关建设，积极履行宪法和法律赋予的职责，与时俱进，主动作为，进一步开创新时代我区人大工作的新局面。召开不少于1次人代会，6次常委会；严格依法行使任免权；财政、计划、监察监督6项；检查、视察6项；专项调研5项；开展1项执法检查，1项工作评议；听取专题工作报告5项；编辑出版《晋宁人大》双月刊不少于6期，每期400册 ；““家访 ”  代表和选民不少于5次。</t>
    </r>
    <r>
      <rPr>
        <sz val="9"/>
        <color rgb="FF000000"/>
        <rFont val="Arial"/>
        <charset val="134"/>
      </rPr>
      <t xml:space="preserve">						</t>
    </r>
    <r>
      <rPr>
        <sz val="9"/>
        <color rgb="FF000000"/>
        <rFont val="宋体"/>
        <charset val="134"/>
      </rPr>
      <t xml:space="preserve">
</t>
    </r>
  </si>
  <si>
    <t>根据部门职责，中长期规划，各级党委，各级政府要求归纳</t>
  </si>
  <si>
    <t>部门年度目标</t>
  </si>
  <si>
    <t>2025年，区人大常委会将始终坚持以习近平新时代中国特色社会主义思想为指导，深入贯彻落实党的二十大精神、深入贯彻习近平法治思想、习近平总书记关于坚持和完善人民代表大会制度的重要思想和习近平总书记考察云南的重要讲话和重要指示精神，坚持党的领导、人民当家作主、依法治国的有机统一，紧紧围绕晋宁转型高质量发展再上新台阶的安排部署。增强重大事项决定实效，增强监督工作实效；提高工作创新水平，加大代表工作力度，加强干部队伍和机关建设，积极履行宪法和法律赋予的职责，与时俱进，主动作为，进一步开创新时代我区人大工作的新局面。召开不少于1次人代会，6次常委会；严格依法行使任免权；财政、计划、监察监督6项；检查、视察6项；专项调研5项；开展1项执法检查，1项工作评议；听取专题工作报告5项；编辑出版《晋宁人大》双月刊不少于6期  ,每期不少于400册  ；“家访”代表和选民不少于5次</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</si>
  <si>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</si>
  <si>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</si>
  <si>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</si>
  <si>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</si>
  <si>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</si>
  <si>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</si>
  <si>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</si>
  <si>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</si>
  <si>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 xml:space="preserve">机构正常运转  </t>
  </si>
  <si>
    <t xml:space="preserve">人大及常委会机构正常运转支出   		</t>
  </si>
  <si>
    <t xml:space="preserve">代表工作	</t>
  </si>
  <si>
    <t xml:space="preserve">根据《中华人民共和国全国人民代表大会和地方各级人民代表大会代表法》和代表工作有关制度规定,统筹开展好代表工作。		</t>
  </si>
  <si>
    <t xml:space="preserve">监督工作  </t>
  </si>
  <si>
    <t xml:space="preserve">认真执行《中华人民共和国各级人民代表大会常务委员会监督法》创新监督方式，增强监督实效。		</t>
  </si>
  <si>
    <t xml:space="preserve">其他人大事务	</t>
  </si>
  <si>
    <r>
      <rPr>
        <sz val="9"/>
        <color rgb="FF000000"/>
        <rFont val="宋体"/>
        <charset val="134"/>
      </rPr>
      <t>编印《晋宁人大》,宣传《中华人民共和国全国人民代表大会和地方各级人民代表大会选举法》 《中华人民共和国全国人民代表大会和地方各级人民代表大会代表法》等法律知识、人大及其常委会工作。</t>
    </r>
    <r>
      <rPr>
        <sz val="9"/>
        <color rgb="FF000000"/>
        <rFont val="Arial"/>
        <charset val="134"/>
      </rPr>
      <t xml:space="preserve">	</t>
    </r>
  </si>
  <si>
    <t>三、部门整体支出绩效指标</t>
  </si>
  <si>
    <t>绩效指标</t>
  </si>
  <si>
    <t>评（扣）分标准</t>
  </si>
  <si>
    <t>绩效指标设定依据及指标值数据来源</t>
  </si>
  <si>
    <t xml:space="preserve">二级指标 </t>
  </si>
  <si>
    <t>召开人代会次数</t>
  </si>
  <si>
    <t>按完成率平扣分</t>
  </si>
  <si>
    <t>重大事项决定、人事任免等</t>
  </si>
  <si>
    <t>2025年人大及常委会工作计划及工作要点</t>
  </si>
  <si>
    <t>召开常委会次数</t>
  </si>
  <si>
    <t>重大事项决定、人事任免</t>
  </si>
  <si>
    <t>财政、计划、监察监督</t>
  </si>
  <si>
    <t>检查、视察</t>
  </si>
  <si>
    <t>专项调研</t>
  </si>
  <si>
    <t>执法检查</t>
  </si>
  <si>
    <t>重大按照年度工作要点和监督计划，开展好调研、检查、视察、专题询问、工作评议、代表约见等监督工作，创新监督方式方法，增强监督实效。</t>
  </si>
  <si>
    <t>工作评议</t>
  </si>
  <si>
    <t>听取专题工作报告</t>
  </si>
  <si>
    <t>编辑出版《晋宁人大》双月刊</t>
  </si>
  <si>
    <t>6期，每期不少于400册</t>
  </si>
  <si>
    <t>册</t>
  </si>
  <si>
    <t>编印《晋宁人大》,宣传《中华人民共和国全国人民代表大会和地方各级人民代表大会选举法》 《中华人民共和国全国人民代表大会和地方各级人民代表大会代表法》等法律知识、人大及其常委会工作。</t>
  </si>
  <si>
    <t>工资福利发放人数（行政编）</t>
  </si>
  <si>
    <t>44</t>
  </si>
  <si>
    <t>反映部门（单位）实际发放工资人员数量。工资福利包括：行政人员工资、社会保险、住房公积金、职业年金等。</t>
  </si>
  <si>
    <t>供养离（退）休人员数</t>
  </si>
  <si>
    <t>35</t>
  </si>
  <si>
    <t>反映财政供养部门（单位）离（退）休人员数量。</t>
  </si>
  <si>
    <t>公用经费保障人数</t>
  </si>
  <si>
    <t>只减不增</t>
  </si>
  <si>
    <t>反映公用经费保障部门（单位）正常运转的在职人数情况。在职人数主要指办公、会议、培训、差旅、水费、电费等公用经费中服务保障的人数。</t>
  </si>
  <si>
    <t>"按照年度工作要点和监督计划，开展好调研、检查、视察、专题询问、工作评议、代表约见等监督工作，创新监督方式方法，增强监督实效。</t>
  </si>
  <si>
    <t>经费当年到位率</t>
  </si>
  <si>
    <t>按时间进度执行预算</t>
  </si>
  <si>
    <t>进一步密切联系群众，更好的发挥人大的作用</t>
  </si>
  <si>
    <t>发挥人大的作用，提出合理的建议。</t>
  </si>
  <si>
    <t>三公经费”控制情况</t>
  </si>
  <si>
    <t>&lt;=</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</si>
  <si>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</si>
  <si>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服务对象满意度指标</t>
  </si>
  <si>
    <t>提高服务满意度</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</si>
</sst>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sz val="9"/>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5" borderId="17" applyNumberFormat="0" applyAlignment="0" applyProtection="0">
      <alignment vertical="center"/>
    </xf>
    <xf numFmtId="0" fontId="30" fillId="6" borderId="18" applyNumberFormat="0" applyAlignment="0" applyProtection="0">
      <alignment vertical="center"/>
    </xf>
    <xf numFmtId="0" fontId="31" fillId="6" borderId="17" applyNumberFormat="0" applyAlignment="0" applyProtection="0">
      <alignment vertical="center"/>
    </xf>
    <xf numFmtId="0" fontId="32" fillId="7"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0" fillId="0" borderId="0">
      <alignment vertical="top"/>
      <protection locked="0"/>
    </xf>
    <xf numFmtId="0" fontId="41" fillId="0" borderId="0"/>
  </cellStyleXfs>
  <cellXfs count="228">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Fill="1" applyBorder="1"/>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0" fillId="0" borderId="0" xfId="0" applyFont="1" applyFill="1" applyBorder="1"/>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3" fillId="0" borderId="0" xfId="58" applyFont="1" applyFill="1" applyBorder="1" applyAlignment="1">
      <alignment horizontal="lef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0" fillId="0" borderId="0" xfId="0" applyFont="1" applyFill="1" applyBorder="1" applyAlignment="1">
      <alignment horizontal="left" vertical="center"/>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8" fontId="7" fillId="0" borderId="1" xfId="0" applyNumberFormat="1" applyFont="1" applyBorder="1" applyAlignment="1">
      <alignment horizontal="right" vertical="center"/>
    </xf>
    <xf numFmtId="0" fontId="10" fillId="0" borderId="0"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3" fillId="0" borderId="0" xfId="57" applyNumberFormat="1" applyFont="1" applyFill="1" applyAlignment="1" applyProtection="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8"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7" workbookViewId="0">
      <selection activeCell="A1" sqref="A1"/>
    </sheetView>
  </sheetViews>
  <sheetFormatPr defaultColWidth="8.575" defaultRowHeight="12.75" customHeight="1" outlineLevelCol="3"/>
  <cols>
    <col min="1" max="4" width="41" customWidth="1"/>
  </cols>
  <sheetData>
    <row r="1" ht="15" customHeight="1" spans="1:4">
      <c r="A1" s="81"/>
      <c r="B1" s="81"/>
      <c r="C1" s="81"/>
      <c r="D1" s="97" t="s">
        <v>0</v>
      </c>
    </row>
    <row r="2" ht="41.25" customHeight="1" spans="1:1">
      <c r="A2" s="76" t="str">
        <f>"2025"&amp;"年部门财务收支预算总表"</f>
        <v>2025年部门财务收支预算总表</v>
      </c>
    </row>
    <row r="3" ht="17.25" customHeight="1" spans="1:4">
      <c r="A3" s="79" t="str">
        <f>"单位名称："&amp;"昆明市晋宁区人民代表大会常务委员会"</f>
        <v>单位名称：昆明市晋宁区人民代表大会常务委员会</v>
      </c>
      <c r="B3" s="193"/>
      <c r="D3" s="173" t="s">
        <v>1</v>
      </c>
    </row>
    <row r="4" ht="23.25" customHeight="1" spans="1:4">
      <c r="A4" s="194" t="s">
        <v>2</v>
      </c>
      <c r="B4" s="195"/>
      <c r="C4" s="194" t="s">
        <v>3</v>
      </c>
      <c r="D4" s="195"/>
    </row>
    <row r="5" ht="24" customHeight="1" spans="1:4">
      <c r="A5" s="194" t="s">
        <v>4</v>
      </c>
      <c r="B5" s="194" t="s">
        <v>5</v>
      </c>
      <c r="C5" s="194" t="s">
        <v>6</v>
      </c>
      <c r="D5" s="194" t="s">
        <v>5</v>
      </c>
    </row>
    <row r="6" ht="17.25" customHeight="1" spans="1:4">
      <c r="A6" s="196" t="s">
        <v>7</v>
      </c>
      <c r="B6" s="112">
        <v>12469867.39</v>
      </c>
      <c r="C6" s="196" t="s">
        <v>8</v>
      </c>
      <c r="D6" s="112">
        <v>8662106.96</v>
      </c>
    </row>
    <row r="7" ht="17.25" customHeight="1" spans="1:4">
      <c r="A7" s="196" t="s">
        <v>9</v>
      </c>
      <c r="B7" s="112"/>
      <c r="C7" s="196" t="s">
        <v>10</v>
      </c>
      <c r="D7" s="112"/>
    </row>
    <row r="8" ht="17.25" customHeight="1" spans="1:4">
      <c r="A8" s="196" t="s">
        <v>11</v>
      </c>
      <c r="B8" s="112"/>
      <c r="C8" s="227" t="s">
        <v>12</v>
      </c>
      <c r="D8" s="112"/>
    </row>
    <row r="9" ht="17.25" customHeight="1" spans="1:4">
      <c r="A9" s="196" t="s">
        <v>13</v>
      </c>
      <c r="B9" s="112"/>
      <c r="C9" s="227" t="s">
        <v>14</v>
      </c>
      <c r="D9" s="112"/>
    </row>
    <row r="10" ht="17.25" customHeight="1" spans="1:4">
      <c r="A10" s="196" t="s">
        <v>15</v>
      </c>
      <c r="B10" s="112"/>
      <c r="C10" s="227" t="s">
        <v>16</v>
      </c>
      <c r="D10" s="112"/>
    </row>
    <row r="11" ht="17.25" customHeight="1" spans="1:4">
      <c r="A11" s="196" t="s">
        <v>17</v>
      </c>
      <c r="B11" s="112"/>
      <c r="C11" s="227" t="s">
        <v>18</v>
      </c>
      <c r="D11" s="112"/>
    </row>
    <row r="12" ht="17.25" customHeight="1" spans="1:4">
      <c r="A12" s="196" t="s">
        <v>19</v>
      </c>
      <c r="B12" s="112"/>
      <c r="C12" s="66" t="s">
        <v>20</v>
      </c>
      <c r="D12" s="112"/>
    </row>
    <row r="13" ht="17.25" customHeight="1" spans="1:4">
      <c r="A13" s="196" t="s">
        <v>21</v>
      </c>
      <c r="B13" s="112"/>
      <c r="C13" s="66" t="s">
        <v>22</v>
      </c>
      <c r="D13" s="112">
        <v>1976953.24</v>
      </c>
    </row>
    <row r="14" ht="17.25" customHeight="1" spans="1:4">
      <c r="A14" s="196" t="s">
        <v>23</v>
      </c>
      <c r="B14" s="112"/>
      <c r="C14" s="66" t="s">
        <v>24</v>
      </c>
      <c r="D14" s="112">
        <v>895925.11</v>
      </c>
    </row>
    <row r="15" ht="17.25" customHeight="1" spans="1:4">
      <c r="A15" s="196" t="s">
        <v>25</v>
      </c>
      <c r="B15" s="112"/>
      <c r="C15" s="66" t="s">
        <v>26</v>
      </c>
      <c r="D15" s="112"/>
    </row>
    <row r="16" ht="17.25" customHeight="1" spans="1:4">
      <c r="A16" s="21"/>
      <c r="B16" s="112"/>
      <c r="C16" s="66" t="s">
        <v>27</v>
      </c>
      <c r="D16" s="112"/>
    </row>
    <row r="17" ht="17.25" customHeight="1" spans="1:4">
      <c r="A17" s="197"/>
      <c r="B17" s="112"/>
      <c r="C17" s="66" t="s">
        <v>28</v>
      </c>
      <c r="D17" s="112"/>
    </row>
    <row r="18" ht="17.25" customHeight="1" spans="1:4">
      <c r="A18" s="197"/>
      <c r="B18" s="112"/>
      <c r="C18" s="66" t="s">
        <v>29</v>
      </c>
      <c r="D18" s="112"/>
    </row>
    <row r="19" ht="17.25" customHeight="1" spans="1:4">
      <c r="A19" s="197"/>
      <c r="B19" s="112"/>
      <c r="C19" s="66" t="s">
        <v>30</v>
      </c>
      <c r="D19" s="112"/>
    </row>
    <row r="20" ht="17.25" customHeight="1" spans="1:4">
      <c r="A20" s="197"/>
      <c r="B20" s="112"/>
      <c r="C20" s="66" t="s">
        <v>31</v>
      </c>
      <c r="D20" s="112"/>
    </row>
    <row r="21" ht="17.25" customHeight="1" spans="1:4">
      <c r="A21" s="197"/>
      <c r="B21" s="112"/>
      <c r="C21" s="66" t="s">
        <v>32</v>
      </c>
      <c r="D21" s="112"/>
    </row>
    <row r="22" ht="17.25" customHeight="1" spans="1:4">
      <c r="A22" s="197"/>
      <c r="B22" s="112"/>
      <c r="C22" s="66" t="s">
        <v>33</v>
      </c>
      <c r="D22" s="112"/>
    </row>
    <row r="23" ht="17.25" customHeight="1" spans="1:4">
      <c r="A23" s="197"/>
      <c r="B23" s="112"/>
      <c r="C23" s="66" t="s">
        <v>34</v>
      </c>
      <c r="D23" s="112"/>
    </row>
    <row r="24" ht="17.25" customHeight="1" spans="1:4">
      <c r="A24" s="197"/>
      <c r="B24" s="112"/>
      <c r="C24" s="66" t="s">
        <v>35</v>
      </c>
      <c r="D24" s="112">
        <v>934882.08</v>
      </c>
    </row>
    <row r="25" ht="17.25" customHeight="1" spans="1:4">
      <c r="A25" s="197"/>
      <c r="B25" s="112"/>
      <c r="C25" s="66" t="s">
        <v>36</v>
      </c>
      <c r="D25" s="112"/>
    </row>
    <row r="26" ht="17.25" customHeight="1" spans="1:4">
      <c r="A26" s="197"/>
      <c r="B26" s="112"/>
      <c r="C26" s="21" t="s">
        <v>37</v>
      </c>
      <c r="D26" s="112"/>
    </row>
    <row r="27" ht="17.25" customHeight="1" spans="1:4">
      <c r="A27" s="197"/>
      <c r="B27" s="112"/>
      <c r="C27" s="66" t="s">
        <v>38</v>
      </c>
      <c r="D27" s="112"/>
    </row>
    <row r="28" ht="16.5" customHeight="1" spans="1:4">
      <c r="A28" s="197"/>
      <c r="B28" s="112"/>
      <c r="C28" s="66" t="s">
        <v>39</v>
      </c>
      <c r="D28" s="112"/>
    </row>
    <row r="29" ht="16.5" customHeight="1" spans="1:4">
      <c r="A29" s="197"/>
      <c r="B29" s="112"/>
      <c r="C29" s="21" t="s">
        <v>40</v>
      </c>
      <c r="D29" s="112"/>
    </row>
    <row r="30" ht="17.25" customHeight="1" spans="1:4">
      <c r="A30" s="197"/>
      <c r="B30" s="112"/>
      <c r="C30" s="21" t="s">
        <v>41</v>
      </c>
      <c r="D30" s="112"/>
    </row>
    <row r="31" ht="17.25" customHeight="1" spans="1:4">
      <c r="A31" s="197"/>
      <c r="B31" s="112"/>
      <c r="C31" s="66" t="s">
        <v>42</v>
      </c>
      <c r="D31" s="112"/>
    </row>
    <row r="32" ht="16.5" customHeight="1" spans="1:4">
      <c r="A32" s="197" t="s">
        <v>43</v>
      </c>
      <c r="B32" s="112">
        <v>12469867.39</v>
      </c>
      <c r="C32" s="197" t="s">
        <v>44</v>
      </c>
      <c r="D32" s="112">
        <v>12469867.39</v>
      </c>
    </row>
    <row r="33" ht="16.5" customHeight="1" spans="1:4">
      <c r="A33" s="21" t="s">
        <v>45</v>
      </c>
      <c r="B33" s="112"/>
      <c r="C33" s="21" t="s">
        <v>46</v>
      </c>
      <c r="D33" s="112"/>
    </row>
    <row r="34" ht="16.5" customHeight="1" spans="1:4">
      <c r="A34" s="66" t="s">
        <v>47</v>
      </c>
      <c r="B34" s="112"/>
      <c r="C34" s="66" t="s">
        <v>47</v>
      </c>
      <c r="D34" s="112"/>
    </row>
    <row r="35" ht="16.5" customHeight="1" spans="1:4">
      <c r="A35" s="66" t="s">
        <v>48</v>
      </c>
      <c r="B35" s="112"/>
      <c r="C35" s="66" t="s">
        <v>49</v>
      </c>
      <c r="D35" s="112"/>
    </row>
    <row r="36" ht="16.5" customHeight="1" spans="1:4">
      <c r="A36" s="198" t="s">
        <v>50</v>
      </c>
      <c r="B36" s="112">
        <v>12469867.39</v>
      </c>
      <c r="C36" s="198" t="s">
        <v>51</v>
      </c>
      <c r="D36" s="112">
        <v>12469867.39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7" t="s">
        <v>52</v>
      </c>
    </row>
    <row r="2" ht="41.25" customHeight="1" spans="1:1">
      <c r="A2" s="76" t="str">
        <f>"2025"&amp;"年部门收入预算表"</f>
        <v>2025年部门收入预算表</v>
      </c>
    </row>
    <row r="3" ht="17.25" customHeight="1" spans="1:19">
      <c r="A3" s="79" t="str">
        <f>"单位名称："&amp;"昆明市晋宁区人民代表大会常务委员会"</f>
        <v>单位名称：昆明市晋宁区人民代表大会常务委员会</v>
      </c>
      <c r="S3" s="81" t="s">
        <v>1</v>
      </c>
    </row>
    <row r="4" ht="21.75" customHeight="1" spans="1:19">
      <c r="A4" s="214" t="s">
        <v>53</v>
      </c>
      <c r="B4" s="215" t="s">
        <v>54</v>
      </c>
      <c r="C4" s="215" t="s">
        <v>55</v>
      </c>
      <c r="D4" s="216" t="s">
        <v>56</v>
      </c>
      <c r="E4" s="216"/>
      <c r="F4" s="216"/>
      <c r="G4" s="216"/>
      <c r="H4" s="216"/>
      <c r="I4" s="163"/>
      <c r="J4" s="216"/>
      <c r="K4" s="216"/>
      <c r="L4" s="216"/>
      <c r="M4" s="216"/>
      <c r="N4" s="222"/>
      <c r="O4" s="216" t="s">
        <v>45</v>
      </c>
      <c r="P4" s="216"/>
      <c r="Q4" s="216"/>
      <c r="R4" s="216"/>
      <c r="S4" s="222"/>
    </row>
    <row r="5" ht="27" customHeight="1" spans="1:19">
      <c r="A5" s="217"/>
      <c r="B5" s="218"/>
      <c r="C5" s="218"/>
      <c r="D5" s="218" t="s">
        <v>57</v>
      </c>
      <c r="E5" s="218" t="s">
        <v>58</v>
      </c>
      <c r="F5" s="218" t="s">
        <v>59</v>
      </c>
      <c r="G5" s="218" t="s">
        <v>60</v>
      </c>
      <c r="H5" s="218" t="s">
        <v>61</v>
      </c>
      <c r="I5" s="223" t="s">
        <v>62</v>
      </c>
      <c r="J5" s="224"/>
      <c r="K5" s="224"/>
      <c r="L5" s="224"/>
      <c r="M5" s="224"/>
      <c r="N5" s="225"/>
      <c r="O5" s="218" t="s">
        <v>57</v>
      </c>
      <c r="P5" s="218" t="s">
        <v>58</v>
      </c>
      <c r="Q5" s="218" t="s">
        <v>59</v>
      </c>
      <c r="R5" s="218" t="s">
        <v>60</v>
      </c>
      <c r="S5" s="218" t="s">
        <v>63</v>
      </c>
    </row>
    <row r="6" ht="30" customHeight="1" spans="1:19">
      <c r="A6" s="219"/>
      <c r="B6" s="139"/>
      <c r="C6" s="148"/>
      <c r="D6" s="148"/>
      <c r="E6" s="148"/>
      <c r="F6" s="148"/>
      <c r="G6" s="148"/>
      <c r="H6" s="148"/>
      <c r="I6" s="102" t="s">
        <v>57</v>
      </c>
      <c r="J6" s="225" t="s">
        <v>64</v>
      </c>
      <c r="K6" s="225" t="s">
        <v>65</v>
      </c>
      <c r="L6" s="225" t="s">
        <v>66</v>
      </c>
      <c r="M6" s="225" t="s">
        <v>67</v>
      </c>
      <c r="N6" s="225" t="s">
        <v>68</v>
      </c>
      <c r="O6" s="226"/>
      <c r="P6" s="226"/>
      <c r="Q6" s="226"/>
      <c r="R6" s="226"/>
      <c r="S6" s="148"/>
    </row>
    <row r="7" ht="15" customHeight="1" spans="1:19">
      <c r="A7" s="220">
        <v>1</v>
      </c>
      <c r="B7" s="220">
        <v>2</v>
      </c>
      <c r="C7" s="220">
        <v>3</v>
      </c>
      <c r="D7" s="220">
        <v>4</v>
      </c>
      <c r="E7" s="220">
        <v>5</v>
      </c>
      <c r="F7" s="220">
        <v>6</v>
      </c>
      <c r="G7" s="220">
        <v>7</v>
      </c>
      <c r="H7" s="220">
        <v>8</v>
      </c>
      <c r="I7" s="102">
        <v>9</v>
      </c>
      <c r="J7" s="220">
        <v>10</v>
      </c>
      <c r="K7" s="220">
        <v>11</v>
      </c>
      <c r="L7" s="220">
        <v>12</v>
      </c>
      <c r="M7" s="220">
        <v>13</v>
      </c>
      <c r="N7" s="220">
        <v>14</v>
      </c>
      <c r="O7" s="220">
        <v>15</v>
      </c>
      <c r="P7" s="220">
        <v>16</v>
      </c>
      <c r="Q7" s="220">
        <v>17</v>
      </c>
      <c r="R7" s="220">
        <v>18</v>
      </c>
      <c r="S7" s="220">
        <v>19</v>
      </c>
    </row>
    <row r="8" ht="18" customHeight="1" spans="1:19">
      <c r="A8" s="33" t="s">
        <v>69</v>
      </c>
      <c r="B8" s="33" t="s">
        <v>70</v>
      </c>
      <c r="C8" s="112">
        <v>12469867.39</v>
      </c>
      <c r="D8" s="112">
        <v>12469867.39</v>
      </c>
      <c r="E8" s="112">
        <v>12469867.39</v>
      </c>
      <c r="F8" s="112"/>
      <c r="G8" s="112"/>
      <c r="H8" s="112"/>
      <c r="I8" s="112"/>
      <c r="J8" s="112"/>
      <c r="K8" s="112"/>
      <c r="L8" s="112"/>
      <c r="M8" s="112"/>
      <c r="N8" s="112"/>
      <c r="O8" s="112"/>
      <c r="P8" s="112"/>
      <c r="Q8" s="112"/>
      <c r="R8" s="112"/>
      <c r="S8" s="112"/>
    </row>
    <row r="9" ht="18" customHeight="1" spans="1:19">
      <c r="A9" s="84" t="s">
        <v>55</v>
      </c>
      <c r="B9" s="221"/>
      <c r="C9" s="112">
        <v>12469867.39</v>
      </c>
      <c r="D9" s="112">
        <v>12469867.39</v>
      </c>
      <c r="E9" s="112">
        <v>12469867.39</v>
      </c>
      <c r="F9" s="112"/>
      <c r="G9" s="112"/>
      <c r="H9" s="112"/>
      <c r="I9" s="112"/>
      <c r="J9" s="112"/>
      <c r="K9" s="112"/>
      <c r="L9" s="112"/>
      <c r="M9" s="112"/>
      <c r="N9" s="112"/>
      <c r="O9" s="112"/>
      <c r="P9" s="112"/>
      <c r="Q9" s="112"/>
      <c r="R9" s="112"/>
      <c r="S9" s="112"/>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topLeftCell="A1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1" t="s">
        <v>71</v>
      </c>
    </row>
    <row r="2" ht="41.25" customHeight="1" spans="1:1">
      <c r="A2" s="76" t="str">
        <f>"2025"&amp;"年部门支出预算表"</f>
        <v>2025年部门支出预算表</v>
      </c>
    </row>
    <row r="3" ht="17.25" customHeight="1" spans="1:15">
      <c r="A3" s="79" t="str">
        <f>"单位名称："&amp;"昆明市晋宁区人民代表大会常务委员会"</f>
        <v>单位名称：昆明市晋宁区人民代表大会常务委员会</v>
      </c>
      <c r="O3" s="81" t="s">
        <v>1</v>
      </c>
    </row>
    <row r="4" ht="27" customHeight="1" spans="1:15">
      <c r="A4" s="200" t="s">
        <v>72</v>
      </c>
      <c r="B4" s="200" t="s">
        <v>73</v>
      </c>
      <c r="C4" s="200" t="s">
        <v>55</v>
      </c>
      <c r="D4" s="201" t="s">
        <v>58</v>
      </c>
      <c r="E4" s="202"/>
      <c r="F4" s="203"/>
      <c r="G4" s="204" t="s">
        <v>59</v>
      </c>
      <c r="H4" s="204" t="s">
        <v>60</v>
      </c>
      <c r="I4" s="204" t="s">
        <v>74</v>
      </c>
      <c r="J4" s="201" t="s">
        <v>62</v>
      </c>
      <c r="K4" s="202"/>
      <c r="L4" s="202"/>
      <c r="M4" s="202"/>
      <c r="N4" s="211"/>
      <c r="O4" s="212"/>
    </row>
    <row r="5" ht="42" customHeight="1" spans="1:15">
      <c r="A5" s="205"/>
      <c r="B5" s="205"/>
      <c r="C5" s="206"/>
      <c r="D5" s="207" t="s">
        <v>57</v>
      </c>
      <c r="E5" s="207" t="s">
        <v>75</v>
      </c>
      <c r="F5" s="207" t="s">
        <v>76</v>
      </c>
      <c r="G5" s="206"/>
      <c r="H5" s="206"/>
      <c r="I5" s="213"/>
      <c r="J5" s="207" t="s">
        <v>57</v>
      </c>
      <c r="K5" s="194" t="s">
        <v>77</v>
      </c>
      <c r="L5" s="194" t="s">
        <v>78</v>
      </c>
      <c r="M5" s="194" t="s">
        <v>79</v>
      </c>
      <c r="N5" s="194" t="s">
        <v>80</v>
      </c>
      <c r="O5" s="194" t="s">
        <v>81</v>
      </c>
    </row>
    <row r="6" ht="18" customHeight="1" spans="1:15">
      <c r="A6" s="87" t="s">
        <v>82</v>
      </c>
      <c r="B6" s="87" t="s">
        <v>83</v>
      </c>
      <c r="C6" s="87" t="s">
        <v>84</v>
      </c>
      <c r="D6" s="88" t="s">
        <v>85</v>
      </c>
      <c r="E6" s="88" t="s">
        <v>86</v>
      </c>
      <c r="F6" s="88" t="s">
        <v>87</v>
      </c>
      <c r="G6" s="88" t="s">
        <v>88</v>
      </c>
      <c r="H6" s="88" t="s">
        <v>89</v>
      </c>
      <c r="I6" s="88" t="s">
        <v>90</v>
      </c>
      <c r="J6" s="88" t="s">
        <v>91</v>
      </c>
      <c r="K6" s="88" t="s">
        <v>92</v>
      </c>
      <c r="L6" s="88" t="s">
        <v>93</v>
      </c>
      <c r="M6" s="88" t="s">
        <v>94</v>
      </c>
      <c r="N6" s="87" t="s">
        <v>95</v>
      </c>
      <c r="O6" s="88" t="s">
        <v>96</v>
      </c>
    </row>
    <row r="7" ht="21" customHeight="1" spans="1:15">
      <c r="A7" s="89" t="s">
        <v>97</v>
      </c>
      <c r="B7" s="89" t="s">
        <v>98</v>
      </c>
      <c r="C7" s="112">
        <v>8662106.96</v>
      </c>
      <c r="D7" s="112">
        <v>8662106.96</v>
      </c>
      <c r="E7" s="112">
        <v>7962106.96</v>
      </c>
      <c r="F7" s="112">
        <v>700000</v>
      </c>
      <c r="G7" s="112"/>
      <c r="H7" s="112"/>
      <c r="I7" s="112"/>
      <c r="J7" s="112"/>
      <c r="K7" s="112"/>
      <c r="L7" s="112"/>
      <c r="M7" s="112"/>
      <c r="N7" s="112"/>
      <c r="O7" s="112"/>
    </row>
    <row r="8" ht="21" customHeight="1" spans="1:15">
      <c r="A8" s="208" t="s">
        <v>99</v>
      </c>
      <c r="B8" s="208" t="s">
        <v>100</v>
      </c>
      <c r="C8" s="112">
        <v>8662106.96</v>
      </c>
      <c r="D8" s="112">
        <v>8662106.96</v>
      </c>
      <c r="E8" s="112">
        <v>7962106.96</v>
      </c>
      <c r="F8" s="112">
        <v>700000</v>
      </c>
      <c r="G8" s="112"/>
      <c r="H8" s="112"/>
      <c r="I8" s="112"/>
      <c r="J8" s="112"/>
      <c r="K8" s="112"/>
      <c r="L8" s="112"/>
      <c r="M8" s="112"/>
      <c r="N8" s="112"/>
      <c r="O8" s="112"/>
    </row>
    <row r="9" ht="21" customHeight="1" spans="1:15">
      <c r="A9" s="209" t="s">
        <v>101</v>
      </c>
      <c r="B9" s="209" t="s">
        <v>102</v>
      </c>
      <c r="C9" s="112">
        <v>7962106.96</v>
      </c>
      <c r="D9" s="112">
        <v>7962106.96</v>
      </c>
      <c r="E9" s="112">
        <v>7962106.96</v>
      </c>
      <c r="F9" s="112"/>
      <c r="G9" s="112"/>
      <c r="H9" s="112"/>
      <c r="I9" s="112"/>
      <c r="J9" s="112"/>
      <c r="K9" s="112"/>
      <c r="L9" s="112"/>
      <c r="M9" s="112"/>
      <c r="N9" s="112"/>
      <c r="O9" s="112"/>
    </row>
    <row r="10" ht="21" customHeight="1" spans="1:15">
      <c r="A10" s="209" t="s">
        <v>103</v>
      </c>
      <c r="B10" s="209" t="s">
        <v>104</v>
      </c>
      <c r="C10" s="112">
        <v>180400</v>
      </c>
      <c r="D10" s="112">
        <v>180400</v>
      </c>
      <c r="E10" s="112"/>
      <c r="F10" s="112">
        <v>180400</v>
      </c>
      <c r="G10" s="112"/>
      <c r="H10" s="112"/>
      <c r="I10" s="112"/>
      <c r="J10" s="112"/>
      <c r="K10" s="112"/>
      <c r="L10" s="112"/>
      <c r="M10" s="112"/>
      <c r="N10" s="112"/>
      <c r="O10" s="112"/>
    </row>
    <row r="11" ht="21" customHeight="1" spans="1:15">
      <c r="A11" s="209" t="s">
        <v>105</v>
      </c>
      <c r="B11" s="209" t="s">
        <v>106</v>
      </c>
      <c r="C11" s="112">
        <v>439600</v>
      </c>
      <c r="D11" s="112">
        <v>439600</v>
      </c>
      <c r="E11" s="112"/>
      <c r="F11" s="112">
        <v>439600</v>
      </c>
      <c r="G11" s="112"/>
      <c r="H11" s="112"/>
      <c r="I11" s="112"/>
      <c r="J11" s="112"/>
      <c r="K11" s="112"/>
      <c r="L11" s="112"/>
      <c r="M11" s="112"/>
      <c r="N11" s="112"/>
      <c r="O11" s="112"/>
    </row>
    <row r="12" ht="21" customHeight="1" spans="1:15">
      <c r="A12" s="209" t="s">
        <v>107</v>
      </c>
      <c r="B12" s="209" t="s">
        <v>108</v>
      </c>
      <c r="C12" s="112">
        <v>80000</v>
      </c>
      <c r="D12" s="112">
        <v>80000</v>
      </c>
      <c r="E12" s="112"/>
      <c r="F12" s="112">
        <v>80000</v>
      </c>
      <c r="G12" s="112"/>
      <c r="H12" s="112"/>
      <c r="I12" s="112"/>
      <c r="J12" s="112"/>
      <c r="K12" s="112"/>
      <c r="L12" s="112"/>
      <c r="M12" s="112"/>
      <c r="N12" s="112"/>
      <c r="O12" s="112"/>
    </row>
    <row r="13" ht="21" customHeight="1" spans="1:15">
      <c r="A13" s="89" t="s">
        <v>109</v>
      </c>
      <c r="B13" s="89" t="s">
        <v>110</v>
      </c>
      <c r="C13" s="112">
        <v>1976953.24</v>
      </c>
      <c r="D13" s="112">
        <v>1976953.24</v>
      </c>
      <c r="E13" s="112">
        <v>1976953.24</v>
      </c>
      <c r="F13" s="112"/>
      <c r="G13" s="112"/>
      <c r="H13" s="112"/>
      <c r="I13" s="112"/>
      <c r="J13" s="112"/>
      <c r="K13" s="112"/>
      <c r="L13" s="112"/>
      <c r="M13" s="112"/>
      <c r="N13" s="112"/>
      <c r="O13" s="112"/>
    </row>
    <row r="14" ht="21" customHeight="1" spans="1:15">
      <c r="A14" s="208" t="s">
        <v>111</v>
      </c>
      <c r="B14" s="208" t="s">
        <v>112</v>
      </c>
      <c r="C14" s="112">
        <v>1937391.64</v>
      </c>
      <c r="D14" s="112">
        <v>1937391.64</v>
      </c>
      <c r="E14" s="112">
        <v>1937391.64</v>
      </c>
      <c r="F14" s="112"/>
      <c r="G14" s="112"/>
      <c r="H14" s="112"/>
      <c r="I14" s="112"/>
      <c r="J14" s="112"/>
      <c r="K14" s="112"/>
      <c r="L14" s="112"/>
      <c r="M14" s="112"/>
      <c r="N14" s="112"/>
      <c r="O14" s="112"/>
    </row>
    <row r="15" ht="21" customHeight="1" spans="1:15">
      <c r="A15" s="209" t="s">
        <v>113</v>
      </c>
      <c r="B15" s="209" t="s">
        <v>114</v>
      </c>
      <c r="C15" s="112">
        <v>941042.2</v>
      </c>
      <c r="D15" s="112">
        <v>941042.2</v>
      </c>
      <c r="E15" s="112">
        <v>941042.2</v>
      </c>
      <c r="F15" s="112"/>
      <c r="G15" s="112"/>
      <c r="H15" s="112"/>
      <c r="I15" s="112"/>
      <c r="J15" s="112"/>
      <c r="K15" s="112"/>
      <c r="L15" s="112"/>
      <c r="M15" s="112"/>
      <c r="N15" s="112"/>
      <c r="O15" s="112"/>
    </row>
    <row r="16" ht="21" customHeight="1" spans="1:15">
      <c r="A16" s="209" t="s">
        <v>115</v>
      </c>
      <c r="B16" s="209" t="s">
        <v>116</v>
      </c>
      <c r="C16" s="112">
        <v>876349.44</v>
      </c>
      <c r="D16" s="112">
        <v>876349.44</v>
      </c>
      <c r="E16" s="112">
        <v>876349.44</v>
      </c>
      <c r="F16" s="112"/>
      <c r="G16" s="112"/>
      <c r="H16" s="112"/>
      <c r="I16" s="112"/>
      <c r="J16" s="112"/>
      <c r="K16" s="112"/>
      <c r="L16" s="112"/>
      <c r="M16" s="112"/>
      <c r="N16" s="112"/>
      <c r="O16" s="112"/>
    </row>
    <row r="17" ht="21" customHeight="1" spans="1:15">
      <c r="A17" s="209" t="s">
        <v>117</v>
      </c>
      <c r="B17" s="209" t="s">
        <v>118</v>
      </c>
      <c r="C17" s="112">
        <v>120000</v>
      </c>
      <c r="D17" s="112">
        <v>120000</v>
      </c>
      <c r="E17" s="112">
        <v>120000</v>
      </c>
      <c r="F17" s="112"/>
      <c r="G17" s="112"/>
      <c r="H17" s="112"/>
      <c r="I17" s="112"/>
      <c r="J17" s="112"/>
      <c r="K17" s="112"/>
      <c r="L17" s="112"/>
      <c r="M17" s="112"/>
      <c r="N17" s="112"/>
      <c r="O17" s="112"/>
    </row>
    <row r="18" ht="21" customHeight="1" spans="1:15">
      <c r="A18" s="208" t="s">
        <v>119</v>
      </c>
      <c r="B18" s="208" t="s">
        <v>120</v>
      </c>
      <c r="C18" s="112">
        <v>39561.6</v>
      </c>
      <c r="D18" s="112">
        <v>39561.6</v>
      </c>
      <c r="E18" s="112">
        <v>39561.6</v>
      </c>
      <c r="F18" s="112"/>
      <c r="G18" s="112"/>
      <c r="H18" s="112"/>
      <c r="I18" s="112"/>
      <c r="J18" s="112"/>
      <c r="K18" s="112"/>
      <c r="L18" s="112"/>
      <c r="M18" s="112"/>
      <c r="N18" s="112"/>
      <c r="O18" s="112"/>
    </row>
    <row r="19" ht="21" customHeight="1" spans="1:15">
      <c r="A19" s="209" t="s">
        <v>121</v>
      </c>
      <c r="B19" s="209" t="s">
        <v>122</v>
      </c>
      <c r="C19" s="112">
        <v>39561.6</v>
      </c>
      <c r="D19" s="112">
        <v>39561.6</v>
      </c>
      <c r="E19" s="112">
        <v>39561.6</v>
      </c>
      <c r="F19" s="112"/>
      <c r="G19" s="112"/>
      <c r="H19" s="112"/>
      <c r="I19" s="112"/>
      <c r="J19" s="112"/>
      <c r="K19" s="112"/>
      <c r="L19" s="112"/>
      <c r="M19" s="112"/>
      <c r="N19" s="112"/>
      <c r="O19" s="112"/>
    </row>
    <row r="20" ht="21" customHeight="1" spans="1:15">
      <c r="A20" s="89" t="s">
        <v>123</v>
      </c>
      <c r="B20" s="89" t="s">
        <v>124</v>
      </c>
      <c r="C20" s="112">
        <v>895925.11</v>
      </c>
      <c r="D20" s="112">
        <v>895925.11</v>
      </c>
      <c r="E20" s="112">
        <v>895925.11</v>
      </c>
      <c r="F20" s="112"/>
      <c r="G20" s="112"/>
      <c r="H20" s="112"/>
      <c r="I20" s="112"/>
      <c r="J20" s="112"/>
      <c r="K20" s="112"/>
      <c r="L20" s="112"/>
      <c r="M20" s="112"/>
      <c r="N20" s="112"/>
      <c r="O20" s="112"/>
    </row>
    <row r="21" ht="21" customHeight="1" spans="1:15">
      <c r="A21" s="208" t="s">
        <v>125</v>
      </c>
      <c r="B21" s="208" t="s">
        <v>126</v>
      </c>
      <c r="C21" s="112">
        <v>895925.11</v>
      </c>
      <c r="D21" s="112">
        <v>895925.11</v>
      </c>
      <c r="E21" s="112">
        <v>895925.11</v>
      </c>
      <c r="F21" s="112"/>
      <c r="G21" s="112"/>
      <c r="H21" s="112"/>
      <c r="I21" s="112"/>
      <c r="J21" s="112"/>
      <c r="K21" s="112"/>
      <c r="L21" s="112"/>
      <c r="M21" s="112"/>
      <c r="N21" s="112"/>
      <c r="O21" s="112"/>
    </row>
    <row r="22" ht="21" customHeight="1" spans="1:15">
      <c r="A22" s="209" t="s">
        <v>127</v>
      </c>
      <c r="B22" s="209" t="s">
        <v>128</v>
      </c>
      <c r="C22" s="112">
        <v>432697.54</v>
      </c>
      <c r="D22" s="112">
        <v>432697.54</v>
      </c>
      <c r="E22" s="112">
        <v>432697.54</v>
      </c>
      <c r="F22" s="112"/>
      <c r="G22" s="112"/>
      <c r="H22" s="112"/>
      <c r="I22" s="112"/>
      <c r="J22" s="112"/>
      <c r="K22" s="112"/>
      <c r="L22" s="112"/>
      <c r="M22" s="112"/>
      <c r="N22" s="112"/>
      <c r="O22" s="112"/>
    </row>
    <row r="23" ht="21" customHeight="1" spans="1:15">
      <c r="A23" s="209" t="s">
        <v>129</v>
      </c>
      <c r="B23" s="209" t="s">
        <v>130</v>
      </c>
      <c r="C23" s="112">
        <v>413581.2</v>
      </c>
      <c r="D23" s="112">
        <v>413581.2</v>
      </c>
      <c r="E23" s="112">
        <v>413581.2</v>
      </c>
      <c r="F23" s="112"/>
      <c r="G23" s="112"/>
      <c r="H23" s="112"/>
      <c r="I23" s="112"/>
      <c r="J23" s="112"/>
      <c r="K23" s="112"/>
      <c r="L23" s="112"/>
      <c r="M23" s="112"/>
      <c r="N23" s="112"/>
      <c r="O23" s="112"/>
    </row>
    <row r="24" ht="21" customHeight="1" spans="1:15">
      <c r="A24" s="209" t="s">
        <v>131</v>
      </c>
      <c r="B24" s="209" t="s">
        <v>132</v>
      </c>
      <c r="C24" s="112">
        <v>49646.37</v>
      </c>
      <c r="D24" s="112">
        <v>49646.37</v>
      </c>
      <c r="E24" s="112">
        <v>49646.37</v>
      </c>
      <c r="F24" s="112"/>
      <c r="G24" s="112"/>
      <c r="H24" s="112"/>
      <c r="I24" s="112"/>
      <c r="J24" s="112"/>
      <c r="K24" s="112"/>
      <c r="L24" s="112"/>
      <c r="M24" s="112"/>
      <c r="N24" s="112"/>
      <c r="O24" s="112"/>
    </row>
    <row r="25" ht="21" customHeight="1" spans="1:15">
      <c r="A25" s="89" t="s">
        <v>133</v>
      </c>
      <c r="B25" s="89" t="s">
        <v>134</v>
      </c>
      <c r="C25" s="112">
        <v>934882.08</v>
      </c>
      <c r="D25" s="112">
        <v>934882.08</v>
      </c>
      <c r="E25" s="112">
        <v>934882.08</v>
      </c>
      <c r="F25" s="112"/>
      <c r="G25" s="112"/>
      <c r="H25" s="112"/>
      <c r="I25" s="112"/>
      <c r="J25" s="112"/>
      <c r="K25" s="112"/>
      <c r="L25" s="112"/>
      <c r="M25" s="112"/>
      <c r="N25" s="112"/>
      <c r="O25" s="112"/>
    </row>
    <row r="26" ht="21" customHeight="1" spans="1:15">
      <c r="A26" s="208" t="s">
        <v>135</v>
      </c>
      <c r="B26" s="208" t="s">
        <v>136</v>
      </c>
      <c r="C26" s="112">
        <v>934882.08</v>
      </c>
      <c r="D26" s="112">
        <v>934882.08</v>
      </c>
      <c r="E26" s="112">
        <v>934882.08</v>
      </c>
      <c r="F26" s="112"/>
      <c r="G26" s="112"/>
      <c r="H26" s="112"/>
      <c r="I26" s="112"/>
      <c r="J26" s="112"/>
      <c r="K26" s="112"/>
      <c r="L26" s="112"/>
      <c r="M26" s="112"/>
      <c r="N26" s="112"/>
      <c r="O26" s="112"/>
    </row>
    <row r="27" ht="21" customHeight="1" spans="1:15">
      <c r="A27" s="209" t="s">
        <v>137</v>
      </c>
      <c r="B27" s="209" t="s">
        <v>138</v>
      </c>
      <c r="C27" s="112">
        <v>934882.08</v>
      </c>
      <c r="D27" s="112">
        <v>934882.08</v>
      </c>
      <c r="E27" s="112">
        <v>934882.08</v>
      </c>
      <c r="F27" s="112"/>
      <c r="G27" s="112"/>
      <c r="H27" s="112"/>
      <c r="I27" s="112"/>
      <c r="J27" s="112"/>
      <c r="K27" s="112"/>
      <c r="L27" s="112"/>
      <c r="M27" s="112"/>
      <c r="N27" s="112"/>
      <c r="O27" s="112"/>
    </row>
    <row r="28" ht="21" customHeight="1" spans="1:15">
      <c r="A28" s="210" t="s">
        <v>55</v>
      </c>
      <c r="B28" s="69"/>
      <c r="C28" s="112">
        <v>12469867.39</v>
      </c>
      <c r="D28" s="112">
        <v>12469867.39</v>
      </c>
      <c r="E28" s="112">
        <v>11769867.39</v>
      </c>
      <c r="F28" s="112">
        <v>700000</v>
      </c>
      <c r="G28" s="112"/>
      <c r="H28" s="112"/>
      <c r="I28" s="112"/>
      <c r="J28" s="112"/>
      <c r="K28" s="112"/>
      <c r="L28" s="112"/>
      <c r="M28" s="112"/>
      <c r="N28" s="112"/>
      <c r="O28" s="112"/>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7"/>
      <c r="B1" s="81"/>
      <c r="C1" s="81"/>
      <c r="D1" s="81" t="s">
        <v>139</v>
      </c>
    </row>
    <row r="2" ht="41.25" customHeight="1" spans="1:1">
      <c r="A2" s="76" t="str">
        <f>"2025"&amp;"年部门财政拨款收支预算总表"</f>
        <v>2025年部门财政拨款收支预算总表</v>
      </c>
    </row>
    <row r="3" ht="17.25" customHeight="1" spans="1:4">
      <c r="A3" s="79" t="str">
        <f>"单位名称："&amp;"昆明市晋宁区人民代表大会常务委员会"</f>
        <v>单位名称：昆明市晋宁区人民代表大会常务委员会</v>
      </c>
      <c r="B3" s="193"/>
      <c r="D3" s="81" t="s">
        <v>1</v>
      </c>
    </row>
    <row r="4" ht="17.25" customHeight="1" spans="1:4">
      <c r="A4" s="194" t="s">
        <v>2</v>
      </c>
      <c r="B4" s="195"/>
      <c r="C4" s="194" t="s">
        <v>3</v>
      </c>
      <c r="D4" s="195"/>
    </row>
    <row r="5" ht="18.75" customHeight="1" spans="1:4">
      <c r="A5" s="194" t="s">
        <v>4</v>
      </c>
      <c r="B5" s="194" t="s">
        <v>5</v>
      </c>
      <c r="C5" s="194" t="s">
        <v>6</v>
      </c>
      <c r="D5" s="194" t="s">
        <v>5</v>
      </c>
    </row>
    <row r="6" ht="16.5" customHeight="1" spans="1:4">
      <c r="A6" s="196" t="s">
        <v>140</v>
      </c>
      <c r="B6" s="112">
        <v>12469867.39</v>
      </c>
      <c r="C6" s="196" t="s">
        <v>141</v>
      </c>
      <c r="D6" s="112">
        <v>12469867.39</v>
      </c>
    </row>
    <row r="7" ht="16.5" customHeight="1" spans="1:4">
      <c r="A7" s="196" t="s">
        <v>142</v>
      </c>
      <c r="B7" s="112">
        <v>12469867.39</v>
      </c>
      <c r="C7" s="196" t="s">
        <v>143</v>
      </c>
      <c r="D7" s="112">
        <v>8662106.96</v>
      </c>
    </row>
    <row r="8" ht="16.5" customHeight="1" spans="1:4">
      <c r="A8" s="196" t="s">
        <v>144</v>
      </c>
      <c r="B8" s="112"/>
      <c r="C8" s="196" t="s">
        <v>145</v>
      </c>
      <c r="D8" s="112"/>
    </row>
    <row r="9" ht="16.5" customHeight="1" spans="1:4">
      <c r="A9" s="196" t="s">
        <v>146</v>
      </c>
      <c r="B9" s="112"/>
      <c r="C9" s="196" t="s">
        <v>147</v>
      </c>
      <c r="D9" s="112"/>
    </row>
    <row r="10" ht="16.5" customHeight="1" spans="1:4">
      <c r="A10" s="196" t="s">
        <v>148</v>
      </c>
      <c r="B10" s="112"/>
      <c r="C10" s="196" t="s">
        <v>149</v>
      </c>
      <c r="D10" s="112"/>
    </row>
    <row r="11" ht="16.5" customHeight="1" spans="1:4">
      <c r="A11" s="196" t="s">
        <v>142</v>
      </c>
      <c r="B11" s="112"/>
      <c r="C11" s="196" t="s">
        <v>150</v>
      </c>
      <c r="D11" s="112"/>
    </row>
    <row r="12" ht="16.5" customHeight="1" spans="1:4">
      <c r="A12" s="21" t="s">
        <v>144</v>
      </c>
      <c r="B12" s="112"/>
      <c r="C12" s="101" t="s">
        <v>151</v>
      </c>
      <c r="D12" s="112"/>
    </row>
    <row r="13" ht="16.5" customHeight="1" spans="1:4">
      <c r="A13" s="21" t="s">
        <v>146</v>
      </c>
      <c r="B13" s="112"/>
      <c r="C13" s="101" t="s">
        <v>152</v>
      </c>
      <c r="D13" s="112"/>
    </row>
    <row r="14" ht="16.5" customHeight="1" spans="1:4">
      <c r="A14" s="197"/>
      <c r="B14" s="112"/>
      <c r="C14" s="101" t="s">
        <v>153</v>
      </c>
      <c r="D14" s="112">
        <v>1976953.24</v>
      </c>
    </row>
    <row r="15" ht="16.5" customHeight="1" spans="1:4">
      <c r="A15" s="197"/>
      <c r="B15" s="112"/>
      <c r="C15" s="101" t="s">
        <v>154</v>
      </c>
      <c r="D15" s="112">
        <v>895925.11</v>
      </c>
    </row>
    <row r="16" ht="16.5" customHeight="1" spans="1:4">
      <c r="A16" s="197"/>
      <c r="B16" s="112"/>
      <c r="C16" s="101" t="s">
        <v>155</v>
      </c>
      <c r="D16" s="112"/>
    </row>
    <row r="17" ht="16.5" customHeight="1" spans="1:4">
      <c r="A17" s="197"/>
      <c r="B17" s="112"/>
      <c r="C17" s="101" t="s">
        <v>156</v>
      </c>
      <c r="D17" s="112"/>
    </row>
    <row r="18" ht="16.5" customHeight="1" spans="1:4">
      <c r="A18" s="197"/>
      <c r="B18" s="112"/>
      <c r="C18" s="101" t="s">
        <v>157</v>
      </c>
      <c r="D18" s="112"/>
    </row>
    <row r="19" ht="16.5" customHeight="1" spans="1:4">
      <c r="A19" s="197"/>
      <c r="B19" s="112"/>
      <c r="C19" s="101" t="s">
        <v>158</v>
      </c>
      <c r="D19" s="112"/>
    </row>
    <row r="20" ht="16.5" customHeight="1" spans="1:4">
      <c r="A20" s="197"/>
      <c r="B20" s="112"/>
      <c r="C20" s="101" t="s">
        <v>159</v>
      </c>
      <c r="D20" s="112"/>
    </row>
    <row r="21" ht="16.5" customHeight="1" spans="1:4">
      <c r="A21" s="197"/>
      <c r="B21" s="112"/>
      <c r="C21" s="101" t="s">
        <v>160</v>
      </c>
      <c r="D21" s="112"/>
    </row>
    <row r="22" ht="16.5" customHeight="1" spans="1:4">
      <c r="A22" s="197"/>
      <c r="B22" s="112"/>
      <c r="C22" s="101" t="s">
        <v>161</v>
      </c>
      <c r="D22" s="112"/>
    </row>
    <row r="23" ht="16.5" customHeight="1" spans="1:4">
      <c r="A23" s="197"/>
      <c r="B23" s="112"/>
      <c r="C23" s="101" t="s">
        <v>162</v>
      </c>
      <c r="D23" s="112"/>
    </row>
    <row r="24" ht="16.5" customHeight="1" spans="1:4">
      <c r="A24" s="197"/>
      <c r="B24" s="112"/>
      <c r="C24" s="101" t="s">
        <v>163</v>
      </c>
      <c r="D24" s="112"/>
    </row>
    <row r="25" ht="16.5" customHeight="1" spans="1:4">
      <c r="A25" s="197"/>
      <c r="B25" s="112"/>
      <c r="C25" s="101" t="s">
        <v>164</v>
      </c>
      <c r="D25" s="112">
        <v>934882.08</v>
      </c>
    </row>
    <row r="26" ht="16.5" customHeight="1" spans="1:4">
      <c r="A26" s="197"/>
      <c r="B26" s="112"/>
      <c r="C26" s="101" t="s">
        <v>165</v>
      </c>
      <c r="D26" s="112"/>
    </row>
    <row r="27" ht="16.5" customHeight="1" spans="1:4">
      <c r="A27" s="197"/>
      <c r="B27" s="112"/>
      <c r="C27" s="101" t="s">
        <v>166</v>
      </c>
      <c r="D27" s="112"/>
    </row>
    <row r="28" ht="16.5" customHeight="1" spans="1:4">
      <c r="A28" s="197"/>
      <c r="B28" s="112"/>
      <c r="C28" s="101" t="s">
        <v>167</v>
      </c>
      <c r="D28" s="112"/>
    </row>
    <row r="29" ht="16.5" customHeight="1" spans="1:4">
      <c r="A29" s="197"/>
      <c r="B29" s="112"/>
      <c r="C29" s="101" t="s">
        <v>168</v>
      </c>
      <c r="D29" s="112"/>
    </row>
    <row r="30" ht="16.5" customHeight="1" spans="1:4">
      <c r="A30" s="197"/>
      <c r="B30" s="112"/>
      <c r="C30" s="101" t="s">
        <v>169</v>
      </c>
      <c r="D30" s="112"/>
    </row>
    <row r="31" ht="16.5" customHeight="1" spans="1:4">
      <c r="A31" s="197"/>
      <c r="B31" s="112"/>
      <c r="C31" s="21" t="s">
        <v>170</v>
      </c>
      <c r="D31" s="112"/>
    </row>
    <row r="32" ht="16.5" customHeight="1" spans="1:4">
      <c r="A32" s="197"/>
      <c r="B32" s="112"/>
      <c r="C32" s="21" t="s">
        <v>171</v>
      </c>
      <c r="D32" s="112"/>
    </row>
    <row r="33" ht="16.5" customHeight="1" spans="1:4">
      <c r="A33" s="197"/>
      <c r="B33" s="112"/>
      <c r="C33" s="18" t="s">
        <v>172</v>
      </c>
      <c r="D33" s="112"/>
    </row>
    <row r="34" ht="15" customHeight="1" spans="1:4">
      <c r="A34" s="198" t="s">
        <v>50</v>
      </c>
      <c r="B34" s="199">
        <v>12469867.39</v>
      </c>
      <c r="C34" s="198" t="s">
        <v>51</v>
      </c>
      <c r="D34" s="199">
        <v>12469867.39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8"/>
      <c r="F1" s="104"/>
      <c r="G1" s="173" t="s">
        <v>173</v>
      </c>
    </row>
    <row r="2" ht="41.25" customHeight="1" spans="1:7">
      <c r="A2" s="157" t="str">
        <f>"2025"&amp;"年一般公共预算支出预算表（按功能科目分类）"</f>
        <v>2025年一般公共预算支出预算表（按功能科目分类）</v>
      </c>
      <c r="B2" s="157"/>
      <c r="C2" s="157"/>
      <c r="D2" s="157"/>
      <c r="E2" s="157"/>
      <c r="F2" s="157"/>
      <c r="G2" s="157"/>
    </row>
    <row r="3" ht="18" customHeight="1" spans="1:7">
      <c r="A3" s="44" t="str">
        <f>"单位名称："&amp;"昆明市晋宁区人民代表大会常务委员会"</f>
        <v>单位名称：昆明市晋宁区人民代表大会常务委员会</v>
      </c>
      <c r="F3" s="154"/>
      <c r="G3" s="173" t="s">
        <v>1</v>
      </c>
    </row>
    <row r="4" ht="20.25" customHeight="1" spans="1:7">
      <c r="A4" s="188" t="s">
        <v>174</v>
      </c>
      <c r="B4" s="189"/>
      <c r="C4" s="158" t="s">
        <v>55</v>
      </c>
      <c r="D4" s="180" t="s">
        <v>75</v>
      </c>
      <c r="E4" s="13"/>
      <c r="F4" s="36"/>
      <c r="G4" s="170" t="s">
        <v>76</v>
      </c>
    </row>
    <row r="5" ht="20.25" customHeight="1" spans="1:7">
      <c r="A5" s="190" t="s">
        <v>72</v>
      </c>
      <c r="B5" s="190" t="s">
        <v>73</v>
      </c>
      <c r="C5" s="55"/>
      <c r="D5" s="14" t="s">
        <v>57</v>
      </c>
      <c r="E5" s="14" t="s">
        <v>175</v>
      </c>
      <c r="F5" s="14" t="s">
        <v>176</v>
      </c>
      <c r="G5" s="172"/>
    </row>
    <row r="6" ht="15" customHeight="1" spans="1:7">
      <c r="A6" s="20" t="s">
        <v>82</v>
      </c>
      <c r="B6" s="20" t="s">
        <v>83</v>
      </c>
      <c r="C6" s="20" t="s">
        <v>84</v>
      </c>
      <c r="D6" s="20" t="s">
        <v>85</v>
      </c>
      <c r="E6" s="20" t="s">
        <v>86</v>
      </c>
      <c r="F6" s="20" t="s">
        <v>87</v>
      </c>
      <c r="G6" s="20" t="s">
        <v>88</v>
      </c>
    </row>
    <row r="7" ht="18" customHeight="1" spans="1:7">
      <c r="A7" s="18" t="s">
        <v>97</v>
      </c>
      <c r="B7" s="18" t="s">
        <v>98</v>
      </c>
      <c r="C7" s="112">
        <v>8662106.96</v>
      </c>
      <c r="D7" s="112">
        <v>7962106.96</v>
      </c>
      <c r="E7" s="112">
        <v>6756740.08</v>
      </c>
      <c r="F7" s="112">
        <v>1205366.88</v>
      </c>
      <c r="G7" s="112">
        <v>700000</v>
      </c>
    </row>
    <row r="8" ht="18" customHeight="1" spans="1:7">
      <c r="A8" s="167" t="s">
        <v>99</v>
      </c>
      <c r="B8" s="167" t="s">
        <v>100</v>
      </c>
      <c r="C8" s="112">
        <v>8662106.96</v>
      </c>
      <c r="D8" s="112">
        <v>7962106.96</v>
      </c>
      <c r="E8" s="112">
        <v>6756740.08</v>
      </c>
      <c r="F8" s="112">
        <v>1205366.88</v>
      </c>
      <c r="G8" s="112">
        <v>700000</v>
      </c>
    </row>
    <row r="9" ht="18" customHeight="1" spans="1:7">
      <c r="A9" s="191" t="s">
        <v>101</v>
      </c>
      <c r="B9" s="191" t="s">
        <v>102</v>
      </c>
      <c r="C9" s="112">
        <v>7962106.96</v>
      </c>
      <c r="D9" s="112">
        <v>7962106.96</v>
      </c>
      <c r="E9" s="112">
        <v>6756740.08</v>
      </c>
      <c r="F9" s="112">
        <v>1205366.88</v>
      </c>
      <c r="G9" s="112"/>
    </row>
    <row r="10" ht="18" customHeight="1" spans="1:7">
      <c r="A10" s="191" t="s">
        <v>103</v>
      </c>
      <c r="B10" s="191" t="s">
        <v>104</v>
      </c>
      <c r="C10" s="112">
        <v>180400</v>
      </c>
      <c r="D10" s="112"/>
      <c r="E10" s="112"/>
      <c r="F10" s="112"/>
      <c r="G10" s="112">
        <v>180400</v>
      </c>
    </row>
    <row r="11" ht="18" customHeight="1" spans="1:7">
      <c r="A11" s="191" t="s">
        <v>105</v>
      </c>
      <c r="B11" s="191" t="s">
        <v>106</v>
      </c>
      <c r="C11" s="112">
        <v>439600</v>
      </c>
      <c r="D11" s="112"/>
      <c r="E11" s="112"/>
      <c r="F11" s="112"/>
      <c r="G11" s="112">
        <v>439600</v>
      </c>
    </row>
    <row r="12" ht="18" customHeight="1" spans="1:7">
      <c r="A12" s="191" t="s">
        <v>107</v>
      </c>
      <c r="B12" s="191" t="s">
        <v>108</v>
      </c>
      <c r="C12" s="112">
        <v>80000</v>
      </c>
      <c r="D12" s="112"/>
      <c r="E12" s="112"/>
      <c r="F12" s="112"/>
      <c r="G12" s="112">
        <v>80000</v>
      </c>
    </row>
    <row r="13" ht="18" customHeight="1" spans="1:7">
      <c r="A13" s="18" t="s">
        <v>109</v>
      </c>
      <c r="B13" s="18" t="s">
        <v>110</v>
      </c>
      <c r="C13" s="112">
        <v>1976953.24</v>
      </c>
      <c r="D13" s="112">
        <v>1976953.24</v>
      </c>
      <c r="E13" s="112">
        <v>1945453.24</v>
      </c>
      <c r="F13" s="112">
        <v>31500</v>
      </c>
      <c r="G13" s="112"/>
    </row>
    <row r="14" ht="18" customHeight="1" spans="1:7">
      <c r="A14" s="167" t="s">
        <v>111</v>
      </c>
      <c r="B14" s="167" t="s">
        <v>112</v>
      </c>
      <c r="C14" s="112">
        <v>1937391.64</v>
      </c>
      <c r="D14" s="112">
        <v>1937391.64</v>
      </c>
      <c r="E14" s="112">
        <v>1905891.64</v>
      </c>
      <c r="F14" s="112">
        <v>31500</v>
      </c>
      <c r="G14" s="112"/>
    </row>
    <row r="15" ht="18" customHeight="1" spans="1:7">
      <c r="A15" s="191" t="s">
        <v>113</v>
      </c>
      <c r="B15" s="191" t="s">
        <v>114</v>
      </c>
      <c r="C15" s="112">
        <v>941042.2</v>
      </c>
      <c r="D15" s="112">
        <v>941042.2</v>
      </c>
      <c r="E15" s="112">
        <v>909542.2</v>
      </c>
      <c r="F15" s="112">
        <v>31500</v>
      </c>
      <c r="G15" s="112"/>
    </row>
    <row r="16" ht="18" customHeight="1" spans="1:7">
      <c r="A16" s="191" t="s">
        <v>115</v>
      </c>
      <c r="B16" s="191" t="s">
        <v>116</v>
      </c>
      <c r="C16" s="112">
        <v>876349.44</v>
      </c>
      <c r="D16" s="112">
        <v>876349.44</v>
      </c>
      <c r="E16" s="112">
        <v>876349.44</v>
      </c>
      <c r="F16" s="112"/>
      <c r="G16" s="112"/>
    </row>
    <row r="17" ht="18" customHeight="1" spans="1:7">
      <c r="A17" s="191" t="s">
        <v>117</v>
      </c>
      <c r="B17" s="191" t="s">
        <v>118</v>
      </c>
      <c r="C17" s="112">
        <v>120000</v>
      </c>
      <c r="D17" s="112">
        <v>120000</v>
      </c>
      <c r="E17" s="112">
        <v>120000</v>
      </c>
      <c r="F17" s="112"/>
      <c r="G17" s="112"/>
    </row>
    <row r="18" ht="18" customHeight="1" spans="1:7">
      <c r="A18" s="167" t="s">
        <v>119</v>
      </c>
      <c r="B18" s="167" t="s">
        <v>120</v>
      </c>
      <c r="C18" s="112">
        <v>39561.6</v>
      </c>
      <c r="D18" s="112">
        <v>39561.6</v>
      </c>
      <c r="E18" s="112">
        <v>39561.6</v>
      </c>
      <c r="F18" s="112"/>
      <c r="G18" s="112"/>
    </row>
    <row r="19" ht="18" customHeight="1" spans="1:7">
      <c r="A19" s="191" t="s">
        <v>121</v>
      </c>
      <c r="B19" s="191" t="s">
        <v>122</v>
      </c>
      <c r="C19" s="112">
        <v>39561.6</v>
      </c>
      <c r="D19" s="112">
        <v>39561.6</v>
      </c>
      <c r="E19" s="112">
        <v>39561.6</v>
      </c>
      <c r="F19" s="112"/>
      <c r="G19" s="112"/>
    </row>
    <row r="20" ht="18" customHeight="1" spans="1:7">
      <c r="A20" s="18" t="s">
        <v>123</v>
      </c>
      <c r="B20" s="18" t="s">
        <v>124</v>
      </c>
      <c r="C20" s="112">
        <v>895925.11</v>
      </c>
      <c r="D20" s="112">
        <v>895925.11</v>
      </c>
      <c r="E20" s="112">
        <v>895925.11</v>
      </c>
      <c r="F20" s="112"/>
      <c r="G20" s="112"/>
    </row>
    <row r="21" ht="18" customHeight="1" spans="1:7">
      <c r="A21" s="167" t="s">
        <v>125</v>
      </c>
      <c r="B21" s="167" t="s">
        <v>126</v>
      </c>
      <c r="C21" s="112">
        <v>895925.11</v>
      </c>
      <c r="D21" s="112">
        <v>895925.11</v>
      </c>
      <c r="E21" s="112">
        <v>895925.11</v>
      </c>
      <c r="F21" s="112"/>
      <c r="G21" s="112"/>
    </row>
    <row r="22" ht="18" customHeight="1" spans="1:7">
      <c r="A22" s="191" t="s">
        <v>127</v>
      </c>
      <c r="B22" s="191" t="s">
        <v>128</v>
      </c>
      <c r="C22" s="112">
        <v>432697.54</v>
      </c>
      <c r="D22" s="112">
        <v>432697.54</v>
      </c>
      <c r="E22" s="112">
        <v>432697.54</v>
      </c>
      <c r="F22" s="112"/>
      <c r="G22" s="112"/>
    </row>
    <row r="23" ht="18" customHeight="1" spans="1:7">
      <c r="A23" s="191" t="s">
        <v>129</v>
      </c>
      <c r="B23" s="191" t="s">
        <v>130</v>
      </c>
      <c r="C23" s="112">
        <v>413581.2</v>
      </c>
      <c r="D23" s="112">
        <v>413581.2</v>
      </c>
      <c r="E23" s="112">
        <v>413581.2</v>
      </c>
      <c r="F23" s="112"/>
      <c r="G23" s="112"/>
    </row>
    <row r="24" ht="18" customHeight="1" spans="1:7">
      <c r="A24" s="191" t="s">
        <v>131</v>
      </c>
      <c r="B24" s="191" t="s">
        <v>132</v>
      </c>
      <c r="C24" s="112">
        <v>49646.37</v>
      </c>
      <c r="D24" s="112">
        <v>49646.37</v>
      </c>
      <c r="E24" s="112">
        <v>49646.37</v>
      </c>
      <c r="F24" s="112"/>
      <c r="G24" s="112"/>
    </row>
    <row r="25" ht="18" customHeight="1" spans="1:7">
      <c r="A25" s="18" t="s">
        <v>133</v>
      </c>
      <c r="B25" s="18" t="s">
        <v>134</v>
      </c>
      <c r="C25" s="112">
        <v>934882.08</v>
      </c>
      <c r="D25" s="112">
        <v>934882.08</v>
      </c>
      <c r="E25" s="112">
        <v>934882.08</v>
      </c>
      <c r="F25" s="112"/>
      <c r="G25" s="112"/>
    </row>
    <row r="26" ht="18" customHeight="1" spans="1:7">
      <c r="A26" s="167" t="s">
        <v>135</v>
      </c>
      <c r="B26" s="167" t="s">
        <v>136</v>
      </c>
      <c r="C26" s="112">
        <v>934882.08</v>
      </c>
      <c r="D26" s="112">
        <v>934882.08</v>
      </c>
      <c r="E26" s="112">
        <v>934882.08</v>
      </c>
      <c r="F26" s="112"/>
      <c r="G26" s="112"/>
    </row>
    <row r="27" ht="18" customHeight="1" spans="1:7">
      <c r="A27" s="191" t="s">
        <v>137</v>
      </c>
      <c r="B27" s="191" t="s">
        <v>138</v>
      </c>
      <c r="C27" s="112">
        <v>934882.08</v>
      </c>
      <c r="D27" s="112">
        <v>934882.08</v>
      </c>
      <c r="E27" s="112">
        <v>934882.08</v>
      </c>
      <c r="F27" s="112"/>
      <c r="G27" s="112"/>
    </row>
    <row r="28" ht="18" customHeight="1" spans="1:7">
      <c r="A28" s="111" t="s">
        <v>177</v>
      </c>
      <c r="B28" s="192" t="s">
        <v>177</v>
      </c>
      <c r="C28" s="112">
        <v>12469867.39</v>
      </c>
      <c r="D28" s="112">
        <v>11769867.39</v>
      </c>
      <c r="E28" s="112">
        <v>10533000.51</v>
      </c>
      <c r="F28" s="112">
        <v>1236866.88</v>
      </c>
      <c r="G28" s="112">
        <v>700000</v>
      </c>
    </row>
  </sheetData>
  <mergeCells count="6">
    <mergeCell ref="A2:G2"/>
    <mergeCell ref="A4:B4"/>
    <mergeCell ref="D4:F4"/>
    <mergeCell ref="A28:B28"/>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78"/>
      <c r="B1" s="78"/>
      <c r="C1" s="78"/>
      <c r="D1" s="78"/>
      <c r="E1" s="77"/>
      <c r="F1" s="184" t="s">
        <v>178</v>
      </c>
    </row>
    <row r="2" ht="41.25" customHeight="1" spans="1:6">
      <c r="A2" s="185" t="str">
        <f>"2025"&amp;"年一般公共预算“三公”经费支出预算表"</f>
        <v>2025年一般公共预算“三公”经费支出预算表</v>
      </c>
      <c r="B2" s="78"/>
      <c r="C2" s="78"/>
      <c r="D2" s="78"/>
      <c r="E2" s="77"/>
      <c r="F2" s="78"/>
    </row>
    <row r="3" customHeight="1" spans="1:6">
      <c r="A3" s="144" t="str">
        <f>"单位名称："&amp;"昆明市晋宁区人民代表大会常务委员会"</f>
        <v>单位名称：昆明市晋宁区人民代表大会常务委员会</v>
      </c>
      <c r="B3" s="186"/>
      <c r="D3" s="78"/>
      <c r="E3" s="77"/>
      <c r="F3" s="97" t="s">
        <v>1</v>
      </c>
    </row>
    <row r="4" ht="27" customHeight="1" spans="1:6">
      <c r="A4" s="82" t="s">
        <v>179</v>
      </c>
      <c r="B4" s="82" t="s">
        <v>180</v>
      </c>
      <c r="C4" s="84" t="s">
        <v>181</v>
      </c>
      <c r="D4" s="82"/>
      <c r="E4" s="83"/>
      <c r="F4" s="82" t="s">
        <v>182</v>
      </c>
    </row>
    <row r="5" ht="28.5" customHeight="1" spans="1:6">
      <c r="A5" s="187"/>
      <c r="B5" s="86"/>
      <c r="C5" s="83" t="s">
        <v>57</v>
      </c>
      <c r="D5" s="83" t="s">
        <v>183</v>
      </c>
      <c r="E5" s="83" t="s">
        <v>184</v>
      </c>
      <c r="F5" s="85"/>
    </row>
    <row r="6" ht="17.25" customHeight="1" spans="1:6">
      <c r="A6" s="88" t="s">
        <v>82</v>
      </c>
      <c r="B6" s="88" t="s">
        <v>83</v>
      </c>
      <c r="C6" s="88" t="s">
        <v>84</v>
      </c>
      <c r="D6" s="88" t="s">
        <v>85</v>
      </c>
      <c r="E6" s="88" t="s">
        <v>86</v>
      </c>
      <c r="F6" s="88" t="s">
        <v>87</v>
      </c>
    </row>
    <row r="7" ht="17.25" customHeight="1" spans="1:6">
      <c r="A7" s="112">
        <v>110000</v>
      </c>
      <c r="B7" s="112"/>
      <c r="C7" s="112">
        <v>60000</v>
      </c>
      <c r="D7" s="112"/>
      <c r="E7" s="112">
        <v>60000</v>
      </c>
      <c r="F7" s="112">
        <v>50000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topLeftCell="G16"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8"/>
      <c r="C1" s="174"/>
      <c r="E1" s="175"/>
      <c r="F1" s="175"/>
      <c r="G1" s="175"/>
      <c r="H1" s="175"/>
      <c r="I1" s="117"/>
      <c r="J1" s="117"/>
      <c r="K1" s="117"/>
      <c r="L1" s="117"/>
      <c r="M1" s="117"/>
      <c r="N1" s="117"/>
      <c r="R1" s="117"/>
      <c r="V1" s="174"/>
      <c r="X1" s="42" t="s">
        <v>185</v>
      </c>
    </row>
    <row r="2" ht="45.75" customHeight="1" spans="1:24">
      <c r="A2" s="99" t="str">
        <f>"2025"&amp;"年部门基本支出预算表"</f>
        <v>2025年部门基本支出预算表</v>
      </c>
      <c r="B2" s="43"/>
      <c r="C2" s="99"/>
      <c r="D2" s="99"/>
      <c r="E2" s="99"/>
      <c r="F2" s="99"/>
      <c r="G2" s="99"/>
      <c r="H2" s="99"/>
      <c r="I2" s="99"/>
      <c r="J2" s="99"/>
      <c r="K2" s="99"/>
      <c r="L2" s="99"/>
      <c r="M2" s="99"/>
      <c r="N2" s="99"/>
      <c r="O2" s="43"/>
      <c r="P2" s="43"/>
      <c r="Q2" s="43"/>
      <c r="R2" s="99"/>
      <c r="S2" s="99"/>
      <c r="T2" s="99"/>
      <c r="U2" s="99"/>
      <c r="V2" s="99"/>
      <c r="W2" s="99"/>
      <c r="X2" s="99"/>
    </row>
    <row r="3" ht="18.75" customHeight="1" spans="1:24">
      <c r="A3" s="44" t="str">
        <f>"单位名称："&amp;"昆明市晋宁区人民代表大会常务委员会"</f>
        <v>单位名称：昆明市晋宁区人民代表大会常务委员会</v>
      </c>
      <c r="B3" s="45"/>
      <c r="C3" s="176"/>
      <c r="D3" s="176"/>
      <c r="E3" s="176"/>
      <c r="F3" s="176"/>
      <c r="G3" s="176"/>
      <c r="H3" s="176"/>
      <c r="I3" s="119"/>
      <c r="J3" s="119"/>
      <c r="K3" s="119"/>
      <c r="L3" s="119"/>
      <c r="M3" s="119"/>
      <c r="N3" s="119"/>
      <c r="O3" s="46"/>
      <c r="P3" s="46"/>
      <c r="Q3" s="46"/>
      <c r="R3" s="119"/>
      <c r="V3" s="174"/>
      <c r="X3" s="42" t="s">
        <v>1</v>
      </c>
    </row>
    <row r="4" ht="18" customHeight="1" spans="1:24">
      <c r="A4" s="48" t="s">
        <v>186</v>
      </c>
      <c r="B4" s="48" t="s">
        <v>187</v>
      </c>
      <c r="C4" s="48" t="s">
        <v>188</v>
      </c>
      <c r="D4" s="48" t="s">
        <v>189</v>
      </c>
      <c r="E4" s="48" t="s">
        <v>190</v>
      </c>
      <c r="F4" s="48" t="s">
        <v>191</v>
      </c>
      <c r="G4" s="48" t="s">
        <v>192</v>
      </c>
      <c r="H4" s="48" t="s">
        <v>193</v>
      </c>
      <c r="I4" s="180" t="s">
        <v>194</v>
      </c>
      <c r="J4" s="114" t="s">
        <v>194</v>
      </c>
      <c r="K4" s="114"/>
      <c r="L4" s="114"/>
      <c r="M4" s="114"/>
      <c r="N4" s="114"/>
      <c r="O4" s="13"/>
      <c r="P4" s="13"/>
      <c r="Q4" s="13"/>
      <c r="R4" s="135" t="s">
        <v>61</v>
      </c>
      <c r="S4" s="114" t="s">
        <v>62</v>
      </c>
      <c r="T4" s="114"/>
      <c r="U4" s="114"/>
      <c r="V4" s="114"/>
      <c r="W4" s="114"/>
      <c r="X4" s="115"/>
    </row>
    <row r="5" ht="18" customHeight="1" spans="1:24">
      <c r="A5" s="50"/>
      <c r="B5" s="64"/>
      <c r="C5" s="160"/>
      <c r="D5" s="50"/>
      <c r="E5" s="50"/>
      <c r="F5" s="50"/>
      <c r="G5" s="50"/>
      <c r="H5" s="50"/>
      <c r="I5" s="158" t="s">
        <v>195</v>
      </c>
      <c r="J5" s="180" t="s">
        <v>58</v>
      </c>
      <c r="K5" s="114"/>
      <c r="L5" s="114"/>
      <c r="M5" s="114"/>
      <c r="N5" s="115"/>
      <c r="O5" s="12" t="s">
        <v>196</v>
      </c>
      <c r="P5" s="13"/>
      <c r="Q5" s="36"/>
      <c r="R5" s="48" t="s">
        <v>61</v>
      </c>
      <c r="S5" s="180" t="s">
        <v>62</v>
      </c>
      <c r="T5" s="135" t="s">
        <v>64</v>
      </c>
      <c r="U5" s="114" t="s">
        <v>62</v>
      </c>
      <c r="V5" s="135" t="s">
        <v>66</v>
      </c>
      <c r="W5" s="135" t="s">
        <v>67</v>
      </c>
      <c r="X5" s="183" t="s">
        <v>68</v>
      </c>
    </row>
    <row r="6" ht="19.5" customHeight="1" spans="1:24">
      <c r="A6" s="64"/>
      <c r="B6" s="64"/>
      <c r="C6" s="64"/>
      <c r="D6" s="64"/>
      <c r="E6" s="64"/>
      <c r="F6" s="64"/>
      <c r="G6" s="64"/>
      <c r="H6" s="64"/>
      <c r="I6" s="64"/>
      <c r="J6" s="181" t="s">
        <v>197</v>
      </c>
      <c r="K6" s="48" t="s">
        <v>198</v>
      </c>
      <c r="L6" s="48" t="s">
        <v>199</v>
      </c>
      <c r="M6" s="48" t="s">
        <v>200</v>
      </c>
      <c r="N6" s="48" t="s">
        <v>201</v>
      </c>
      <c r="O6" s="48" t="s">
        <v>58</v>
      </c>
      <c r="P6" s="48" t="s">
        <v>59</v>
      </c>
      <c r="Q6" s="48" t="s">
        <v>60</v>
      </c>
      <c r="R6" s="64"/>
      <c r="S6" s="48" t="s">
        <v>57</v>
      </c>
      <c r="T6" s="48" t="s">
        <v>64</v>
      </c>
      <c r="U6" s="48" t="s">
        <v>202</v>
      </c>
      <c r="V6" s="48" t="s">
        <v>66</v>
      </c>
      <c r="W6" s="48" t="s">
        <v>67</v>
      </c>
      <c r="X6" s="48" t="s">
        <v>68</v>
      </c>
    </row>
    <row r="7" ht="37.5" customHeight="1" spans="1:24">
      <c r="A7" s="177"/>
      <c r="B7" s="55"/>
      <c r="C7" s="177"/>
      <c r="D7" s="177"/>
      <c r="E7" s="177"/>
      <c r="F7" s="177"/>
      <c r="G7" s="177"/>
      <c r="H7" s="177"/>
      <c r="I7" s="177"/>
      <c r="J7" s="182" t="s">
        <v>57</v>
      </c>
      <c r="K7" s="53" t="s">
        <v>203</v>
      </c>
      <c r="L7" s="53" t="s">
        <v>199</v>
      </c>
      <c r="M7" s="53" t="s">
        <v>200</v>
      </c>
      <c r="N7" s="53" t="s">
        <v>201</v>
      </c>
      <c r="O7" s="53" t="s">
        <v>199</v>
      </c>
      <c r="P7" s="53" t="s">
        <v>200</v>
      </c>
      <c r="Q7" s="53" t="s">
        <v>201</v>
      </c>
      <c r="R7" s="53" t="s">
        <v>61</v>
      </c>
      <c r="S7" s="53" t="s">
        <v>57</v>
      </c>
      <c r="T7" s="53" t="s">
        <v>64</v>
      </c>
      <c r="U7" s="53" t="s">
        <v>202</v>
      </c>
      <c r="V7" s="53" t="s">
        <v>66</v>
      </c>
      <c r="W7" s="53" t="s">
        <v>67</v>
      </c>
      <c r="X7" s="53" t="s">
        <v>68</v>
      </c>
    </row>
    <row r="8" customHeight="1" spans="1:24">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20.25" customHeight="1" spans="1:24">
      <c r="A9" s="21" t="s">
        <v>70</v>
      </c>
      <c r="B9" s="21" t="s">
        <v>70</v>
      </c>
      <c r="C9" s="21" t="s">
        <v>204</v>
      </c>
      <c r="D9" s="21" t="s">
        <v>205</v>
      </c>
      <c r="E9" s="21" t="s">
        <v>101</v>
      </c>
      <c r="F9" s="21" t="s">
        <v>102</v>
      </c>
      <c r="G9" s="21" t="s">
        <v>206</v>
      </c>
      <c r="H9" s="21" t="s">
        <v>207</v>
      </c>
      <c r="I9" s="112">
        <v>2234352</v>
      </c>
      <c r="J9" s="112">
        <v>2234352</v>
      </c>
      <c r="K9" s="112"/>
      <c r="L9" s="112"/>
      <c r="M9" s="112">
        <v>2234352</v>
      </c>
      <c r="N9" s="112"/>
      <c r="O9" s="112"/>
      <c r="P9" s="112"/>
      <c r="Q9" s="112"/>
      <c r="R9" s="112"/>
      <c r="S9" s="112"/>
      <c r="T9" s="112"/>
      <c r="U9" s="112"/>
      <c r="V9" s="112"/>
      <c r="W9" s="112"/>
      <c r="X9" s="112"/>
    </row>
    <row r="10" ht="20.25" customHeight="1" spans="1:24">
      <c r="A10" s="21" t="s">
        <v>70</v>
      </c>
      <c r="B10" s="21" t="s">
        <v>70</v>
      </c>
      <c r="C10" s="21" t="s">
        <v>204</v>
      </c>
      <c r="D10" s="21" t="s">
        <v>205</v>
      </c>
      <c r="E10" s="21" t="s">
        <v>101</v>
      </c>
      <c r="F10" s="21" t="s">
        <v>102</v>
      </c>
      <c r="G10" s="21" t="s">
        <v>208</v>
      </c>
      <c r="H10" s="21" t="s">
        <v>209</v>
      </c>
      <c r="I10" s="112">
        <v>3016032</v>
      </c>
      <c r="J10" s="112">
        <v>3016032</v>
      </c>
      <c r="K10" s="26"/>
      <c r="L10" s="26"/>
      <c r="M10" s="112">
        <v>3016032</v>
      </c>
      <c r="N10" s="26"/>
      <c r="O10" s="112"/>
      <c r="P10" s="112"/>
      <c r="Q10" s="112"/>
      <c r="R10" s="112"/>
      <c r="S10" s="112"/>
      <c r="T10" s="112"/>
      <c r="U10" s="112"/>
      <c r="V10" s="112"/>
      <c r="W10" s="112"/>
      <c r="X10" s="112"/>
    </row>
    <row r="11" ht="20.25" customHeight="1" spans="1:24">
      <c r="A11" s="21" t="s">
        <v>70</v>
      </c>
      <c r="B11" s="21" t="s">
        <v>70</v>
      </c>
      <c r="C11" s="21" t="s">
        <v>204</v>
      </c>
      <c r="D11" s="21" t="s">
        <v>205</v>
      </c>
      <c r="E11" s="21" t="s">
        <v>101</v>
      </c>
      <c r="F11" s="21" t="s">
        <v>102</v>
      </c>
      <c r="G11" s="21" t="s">
        <v>210</v>
      </c>
      <c r="H11" s="21" t="s">
        <v>211</v>
      </c>
      <c r="I11" s="112">
        <v>186196</v>
      </c>
      <c r="J11" s="112">
        <v>186196</v>
      </c>
      <c r="K11" s="26"/>
      <c r="L11" s="26"/>
      <c r="M11" s="112">
        <v>186196</v>
      </c>
      <c r="N11" s="26"/>
      <c r="O11" s="112"/>
      <c r="P11" s="112"/>
      <c r="Q11" s="112"/>
      <c r="R11" s="112"/>
      <c r="S11" s="112"/>
      <c r="T11" s="112"/>
      <c r="U11" s="112"/>
      <c r="V11" s="112"/>
      <c r="W11" s="112"/>
      <c r="X11" s="112"/>
    </row>
    <row r="12" ht="20.25" customHeight="1" spans="1:24">
      <c r="A12" s="21" t="s">
        <v>70</v>
      </c>
      <c r="B12" s="21" t="s">
        <v>70</v>
      </c>
      <c r="C12" s="21" t="s">
        <v>212</v>
      </c>
      <c r="D12" s="21" t="s">
        <v>213</v>
      </c>
      <c r="E12" s="21" t="s">
        <v>115</v>
      </c>
      <c r="F12" s="21" t="s">
        <v>116</v>
      </c>
      <c r="G12" s="21" t="s">
        <v>214</v>
      </c>
      <c r="H12" s="21" t="s">
        <v>215</v>
      </c>
      <c r="I12" s="112">
        <v>876349.44</v>
      </c>
      <c r="J12" s="112">
        <v>876349.44</v>
      </c>
      <c r="K12" s="26"/>
      <c r="L12" s="26"/>
      <c r="M12" s="112">
        <v>876349.44</v>
      </c>
      <c r="N12" s="26"/>
      <c r="O12" s="112"/>
      <c r="P12" s="112"/>
      <c r="Q12" s="112"/>
      <c r="R12" s="112"/>
      <c r="S12" s="112"/>
      <c r="T12" s="112"/>
      <c r="U12" s="112"/>
      <c r="V12" s="112"/>
      <c r="W12" s="112"/>
      <c r="X12" s="112"/>
    </row>
    <row r="13" ht="20.25" customHeight="1" spans="1:24">
      <c r="A13" s="21" t="s">
        <v>70</v>
      </c>
      <c r="B13" s="21" t="s">
        <v>70</v>
      </c>
      <c r="C13" s="21" t="s">
        <v>212</v>
      </c>
      <c r="D13" s="21" t="s">
        <v>213</v>
      </c>
      <c r="E13" s="21" t="s">
        <v>117</v>
      </c>
      <c r="F13" s="21" t="s">
        <v>118</v>
      </c>
      <c r="G13" s="21" t="s">
        <v>216</v>
      </c>
      <c r="H13" s="21" t="s">
        <v>217</v>
      </c>
      <c r="I13" s="112">
        <v>120000</v>
      </c>
      <c r="J13" s="112">
        <v>120000</v>
      </c>
      <c r="K13" s="26"/>
      <c r="L13" s="26"/>
      <c r="M13" s="112">
        <v>120000</v>
      </c>
      <c r="N13" s="26"/>
      <c r="O13" s="112"/>
      <c r="P13" s="112"/>
      <c r="Q13" s="112"/>
      <c r="R13" s="112"/>
      <c r="S13" s="112"/>
      <c r="T13" s="112"/>
      <c r="U13" s="112"/>
      <c r="V13" s="112"/>
      <c r="W13" s="112"/>
      <c r="X13" s="112"/>
    </row>
    <row r="14" ht="20.25" customHeight="1" spans="1:24">
      <c r="A14" s="21" t="s">
        <v>70</v>
      </c>
      <c r="B14" s="21" t="s">
        <v>70</v>
      </c>
      <c r="C14" s="21" t="s">
        <v>212</v>
      </c>
      <c r="D14" s="21" t="s">
        <v>213</v>
      </c>
      <c r="E14" s="21" t="s">
        <v>127</v>
      </c>
      <c r="F14" s="21" t="s">
        <v>128</v>
      </c>
      <c r="G14" s="21" t="s">
        <v>218</v>
      </c>
      <c r="H14" s="21" t="s">
        <v>219</v>
      </c>
      <c r="I14" s="112">
        <v>432697.54</v>
      </c>
      <c r="J14" s="112">
        <v>432697.54</v>
      </c>
      <c r="K14" s="26"/>
      <c r="L14" s="26"/>
      <c r="M14" s="112">
        <v>432697.54</v>
      </c>
      <c r="N14" s="26"/>
      <c r="O14" s="112"/>
      <c r="P14" s="112"/>
      <c r="Q14" s="112"/>
      <c r="R14" s="112"/>
      <c r="S14" s="112"/>
      <c r="T14" s="112"/>
      <c r="U14" s="112"/>
      <c r="V14" s="112"/>
      <c r="W14" s="112"/>
      <c r="X14" s="112"/>
    </row>
    <row r="15" ht="20.25" customHeight="1" spans="1:24">
      <c r="A15" s="21" t="s">
        <v>70</v>
      </c>
      <c r="B15" s="21" t="s">
        <v>70</v>
      </c>
      <c r="C15" s="21" t="s">
        <v>212</v>
      </c>
      <c r="D15" s="21" t="s">
        <v>213</v>
      </c>
      <c r="E15" s="21" t="s">
        <v>129</v>
      </c>
      <c r="F15" s="21" t="s">
        <v>130</v>
      </c>
      <c r="G15" s="21" t="s">
        <v>220</v>
      </c>
      <c r="H15" s="21" t="s">
        <v>221</v>
      </c>
      <c r="I15" s="112">
        <v>139722</v>
      </c>
      <c r="J15" s="112">
        <v>139722</v>
      </c>
      <c r="K15" s="26"/>
      <c r="L15" s="26"/>
      <c r="M15" s="112">
        <v>139722</v>
      </c>
      <c r="N15" s="26"/>
      <c r="O15" s="112"/>
      <c r="P15" s="112"/>
      <c r="Q15" s="112"/>
      <c r="R15" s="112"/>
      <c r="S15" s="112"/>
      <c r="T15" s="112"/>
      <c r="U15" s="112"/>
      <c r="V15" s="112"/>
      <c r="W15" s="112"/>
      <c r="X15" s="112"/>
    </row>
    <row r="16" ht="20.25" customHeight="1" spans="1:24">
      <c r="A16" s="21" t="s">
        <v>70</v>
      </c>
      <c r="B16" s="21" t="s">
        <v>70</v>
      </c>
      <c r="C16" s="21" t="s">
        <v>212</v>
      </c>
      <c r="D16" s="21" t="s">
        <v>213</v>
      </c>
      <c r="E16" s="21" t="s">
        <v>129</v>
      </c>
      <c r="F16" s="21" t="s">
        <v>130</v>
      </c>
      <c r="G16" s="21" t="s">
        <v>220</v>
      </c>
      <c r="H16" s="21" t="s">
        <v>221</v>
      </c>
      <c r="I16" s="112">
        <v>273859.2</v>
      </c>
      <c r="J16" s="112">
        <v>273859.2</v>
      </c>
      <c r="K16" s="26"/>
      <c r="L16" s="26"/>
      <c r="M16" s="112">
        <v>273859.2</v>
      </c>
      <c r="N16" s="26"/>
      <c r="O16" s="112"/>
      <c r="P16" s="112"/>
      <c r="Q16" s="112"/>
      <c r="R16" s="112"/>
      <c r="S16" s="112"/>
      <c r="T16" s="112"/>
      <c r="U16" s="112"/>
      <c r="V16" s="112"/>
      <c r="W16" s="112"/>
      <c r="X16" s="112"/>
    </row>
    <row r="17" ht="20.25" customHeight="1" spans="1:24">
      <c r="A17" s="21" t="s">
        <v>70</v>
      </c>
      <c r="B17" s="21" t="s">
        <v>70</v>
      </c>
      <c r="C17" s="21" t="s">
        <v>212</v>
      </c>
      <c r="D17" s="21" t="s">
        <v>213</v>
      </c>
      <c r="E17" s="21" t="s">
        <v>101</v>
      </c>
      <c r="F17" s="21" t="s">
        <v>102</v>
      </c>
      <c r="G17" s="21" t="s">
        <v>222</v>
      </c>
      <c r="H17" s="21" t="s">
        <v>223</v>
      </c>
      <c r="I17" s="112">
        <v>3800.08</v>
      </c>
      <c r="J17" s="112">
        <v>3800.08</v>
      </c>
      <c r="K17" s="26"/>
      <c r="L17" s="26"/>
      <c r="M17" s="112">
        <v>3800.08</v>
      </c>
      <c r="N17" s="26"/>
      <c r="O17" s="112"/>
      <c r="P17" s="112"/>
      <c r="Q17" s="112"/>
      <c r="R17" s="112"/>
      <c r="S17" s="112"/>
      <c r="T17" s="112"/>
      <c r="U17" s="112"/>
      <c r="V17" s="112"/>
      <c r="W17" s="112"/>
      <c r="X17" s="112"/>
    </row>
    <row r="18" ht="20.25" customHeight="1" spans="1:24">
      <c r="A18" s="21" t="s">
        <v>70</v>
      </c>
      <c r="B18" s="21" t="s">
        <v>70</v>
      </c>
      <c r="C18" s="21" t="s">
        <v>212</v>
      </c>
      <c r="D18" s="21" t="s">
        <v>213</v>
      </c>
      <c r="E18" s="21" t="s">
        <v>131</v>
      </c>
      <c r="F18" s="21" t="s">
        <v>132</v>
      </c>
      <c r="G18" s="21" t="s">
        <v>222</v>
      </c>
      <c r="H18" s="21" t="s">
        <v>223</v>
      </c>
      <c r="I18" s="112">
        <v>22735.68</v>
      </c>
      <c r="J18" s="112">
        <v>22735.68</v>
      </c>
      <c r="K18" s="26"/>
      <c r="L18" s="26"/>
      <c r="M18" s="112">
        <v>22735.68</v>
      </c>
      <c r="N18" s="26"/>
      <c r="O18" s="112"/>
      <c r="P18" s="112"/>
      <c r="Q18" s="112"/>
      <c r="R18" s="112"/>
      <c r="S18" s="112"/>
      <c r="T18" s="112"/>
      <c r="U18" s="112"/>
      <c r="V18" s="112"/>
      <c r="W18" s="112"/>
      <c r="X18" s="112"/>
    </row>
    <row r="19" ht="20.25" customHeight="1" spans="1:24">
      <c r="A19" s="21" t="s">
        <v>70</v>
      </c>
      <c r="B19" s="21" t="s">
        <v>70</v>
      </c>
      <c r="C19" s="21" t="s">
        <v>212</v>
      </c>
      <c r="D19" s="21" t="s">
        <v>213</v>
      </c>
      <c r="E19" s="21" t="s">
        <v>131</v>
      </c>
      <c r="F19" s="21" t="s">
        <v>132</v>
      </c>
      <c r="G19" s="21" t="s">
        <v>222</v>
      </c>
      <c r="H19" s="21" t="s">
        <v>223</v>
      </c>
      <c r="I19" s="112">
        <v>9858.93</v>
      </c>
      <c r="J19" s="112">
        <v>9858.93</v>
      </c>
      <c r="K19" s="26"/>
      <c r="L19" s="26"/>
      <c r="M19" s="112">
        <v>9858.93</v>
      </c>
      <c r="N19" s="26"/>
      <c r="O19" s="112"/>
      <c r="P19" s="112"/>
      <c r="Q19" s="112"/>
      <c r="R19" s="112"/>
      <c r="S19" s="112"/>
      <c r="T19" s="112"/>
      <c r="U19" s="112"/>
      <c r="V19" s="112"/>
      <c r="W19" s="112"/>
      <c r="X19" s="112"/>
    </row>
    <row r="20" ht="20.25" customHeight="1" spans="1:24">
      <c r="A20" s="21" t="s">
        <v>70</v>
      </c>
      <c r="B20" s="21" t="s">
        <v>70</v>
      </c>
      <c r="C20" s="21" t="s">
        <v>212</v>
      </c>
      <c r="D20" s="21" t="s">
        <v>213</v>
      </c>
      <c r="E20" s="21" t="s">
        <v>131</v>
      </c>
      <c r="F20" s="21" t="s">
        <v>132</v>
      </c>
      <c r="G20" s="21" t="s">
        <v>222</v>
      </c>
      <c r="H20" s="21" t="s">
        <v>223</v>
      </c>
      <c r="I20" s="112">
        <v>17051.76</v>
      </c>
      <c r="J20" s="112">
        <v>17051.76</v>
      </c>
      <c r="K20" s="26"/>
      <c r="L20" s="26"/>
      <c r="M20" s="112">
        <v>17051.76</v>
      </c>
      <c r="N20" s="26"/>
      <c r="O20" s="112"/>
      <c r="P20" s="112"/>
      <c r="Q20" s="112"/>
      <c r="R20" s="112"/>
      <c r="S20" s="112"/>
      <c r="T20" s="112"/>
      <c r="U20" s="112"/>
      <c r="V20" s="112"/>
      <c r="W20" s="112"/>
      <c r="X20" s="112"/>
    </row>
    <row r="21" ht="20.25" customHeight="1" spans="1:24">
      <c r="A21" s="21" t="s">
        <v>70</v>
      </c>
      <c r="B21" s="21" t="s">
        <v>70</v>
      </c>
      <c r="C21" s="21" t="s">
        <v>224</v>
      </c>
      <c r="D21" s="21" t="s">
        <v>225</v>
      </c>
      <c r="E21" s="21" t="s">
        <v>121</v>
      </c>
      <c r="F21" s="21" t="s">
        <v>122</v>
      </c>
      <c r="G21" s="21" t="s">
        <v>226</v>
      </c>
      <c r="H21" s="21" t="s">
        <v>227</v>
      </c>
      <c r="I21" s="112">
        <v>39561.6</v>
      </c>
      <c r="J21" s="112">
        <v>39561.6</v>
      </c>
      <c r="K21" s="26"/>
      <c r="L21" s="26"/>
      <c r="M21" s="112">
        <v>39561.6</v>
      </c>
      <c r="N21" s="26"/>
      <c r="O21" s="112"/>
      <c r="P21" s="112"/>
      <c r="Q21" s="112"/>
      <c r="R21" s="112"/>
      <c r="S21" s="112"/>
      <c r="T21" s="112"/>
      <c r="U21" s="112"/>
      <c r="V21" s="112"/>
      <c r="W21" s="112"/>
      <c r="X21" s="112"/>
    </row>
    <row r="22" ht="20.25" customHeight="1" spans="1:24">
      <c r="A22" s="21" t="s">
        <v>70</v>
      </c>
      <c r="B22" s="21" t="s">
        <v>70</v>
      </c>
      <c r="C22" s="21" t="s">
        <v>228</v>
      </c>
      <c r="D22" s="21" t="s">
        <v>229</v>
      </c>
      <c r="E22" s="21" t="s">
        <v>101</v>
      </c>
      <c r="F22" s="21" t="s">
        <v>102</v>
      </c>
      <c r="G22" s="21" t="s">
        <v>230</v>
      </c>
      <c r="H22" s="21" t="s">
        <v>231</v>
      </c>
      <c r="I22" s="112">
        <v>60000</v>
      </c>
      <c r="J22" s="112">
        <v>60000</v>
      </c>
      <c r="K22" s="26"/>
      <c r="L22" s="26"/>
      <c r="M22" s="112">
        <v>60000</v>
      </c>
      <c r="N22" s="26"/>
      <c r="O22" s="112"/>
      <c r="P22" s="112"/>
      <c r="Q22" s="112"/>
      <c r="R22" s="112"/>
      <c r="S22" s="112"/>
      <c r="T22" s="112"/>
      <c r="U22" s="112"/>
      <c r="V22" s="112"/>
      <c r="W22" s="112"/>
      <c r="X22" s="112"/>
    </row>
    <row r="23" ht="20.25" customHeight="1" spans="1:24">
      <c r="A23" s="21" t="s">
        <v>70</v>
      </c>
      <c r="B23" s="21" t="s">
        <v>70</v>
      </c>
      <c r="C23" s="21" t="s">
        <v>232</v>
      </c>
      <c r="D23" s="21" t="s">
        <v>182</v>
      </c>
      <c r="E23" s="21" t="s">
        <v>101</v>
      </c>
      <c r="F23" s="21" t="s">
        <v>102</v>
      </c>
      <c r="G23" s="21" t="s">
        <v>233</v>
      </c>
      <c r="H23" s="21" t="s">
        <v>182</v>
      </c>
      <c r="I23" s="112">
        <v>50000</v>
      </c>
      <c r="J23" s="112">
        <v>50000</v>
      </c>
      <c r="K23" s="26"/>
      <c r="L23" s="26"/>
      <c r="M23" s="112">
        <v>50000</v>
      </c>
      <c r="N23" s="26"/>
      <c r="O23" s="112"/>
      <c r="P23" s="112"/>
      <c r="Q23" s="112"/>
      <c r="R23" s="112"/>
      <c r="S23" s="112"/>
      <c r="T23" s="112"/>
      <c r="U23" s="112"/>
      <c r="V23" s="112"/>
      <c r="W23" s="112"/>
      <c r="X23" s="112"/>
    </row>
    <row r="24" ht="20.25" customHeight="1" spans="1:24">
      <c r="A24" s="21" t="s">
        <v>70</v>
      </c>
      <c r="B24" s="21" t="s">
        <v>70</v>
      </c>
      <c r="C24" s="21" t="s">
        <v>234</v>
      </c>
      <c r="D24" s="21" t="s">
        <v>235</v>
      </c>
      <c r="E24" s="21" t="s">
        <v>101</v>
      </c>
      <c r="F24" s="21" t="s">
        <v>102</v>
      </c>
      <c r="G24" s="21" t="s">
        <v>236</v>
      </c>
      <c r="H24" s="21" t="s">
        <v>237</v>
      </c>
      <c r="I24" s="112">
        <v>454800</v>
      </c>
      <c r="J24" s="112">
        <v>454800</v>
      </c>
      <c r="K24" s="26"/>
      <c r="L24" s="26"/>
      <c r="M24" s="112">
        <v>454800</v>
      </c>
      <c r="N24" s="26"/>
      <c r="O24" s="112"/>
      <c r="P24" s="112"/>
      <c r="Q24" s="112"/>
      <c r="R24" s="112"/>
      <c r="S24" s="112"/>
      <c r="T24" s="112"/>
      <c r="U24" s="112"/>
      <c r="V24" s="112"/>
      <c r="W24" s="112"/>
      <c r="X24" s="112"/>
    </row>
    <row r="25" ht="20.25" customHeight="1" spans="1:24">
      <c r="A25" s="21" t="s">
        <v>70</v>
      </c>
      <c r="B25" s="21" t="s">
        <v>70</v>
      </c>
      <c r="C25" s="21" t="s">
        <v>238</v>
      </c>
      <c r="D25" s="21" t="s">
        <v>239</v>
      </c>
      <c r="E25" s="21" t="s">
        <v>101</v>
      </c>
      <c r="F25" s="21" t="s">
        <v>102</v>
      </c>
      <c r="G25" s="21" t="s">
        <v>240</v>
      </c>
      <c r="H25" s="21" t="s">
        <v>239</v>
      </c>
      <c r="I25" s="112">
        <v>120614.88</v>
      </c>
      <c r="J25" s="112">
        <v>120614.88</v>
      </c>
      <c r="K25" s="26"/>
      <c r="L25" s="26"/>
      <c r="M25" s="112">
        <v>120614.88</v>
      </c>
      <c r="N25" s="26"/>
      <c r="O25" s="112"/>
      <c r="P25" s="112"/>
      <c r="Q25" s="112"/>
      <c r="R25" s="112"/>
      <c r="S25" s="112"/>
      <c r="T25" s="112"/>
      <c r="U25" s="112"/>
      <c r="V25" s="112"/>
      <c r="W25" s="112"/>
      <c r="X25" s="112"/>
    </row>
    <row r="26" ht="20.25" customHeight="1" spans="1:24">
      <c r="A26" s="21" t="s">
        <v>70</v>
      </c>
      <c r="B26" s="21" t="s">
        <v>70</v>
      </c>
      <c r="C26" s="21" t="s">
        <v>241</v>
      </c>
      <c r="D26" s="21" t="s">
        <v>242</v>
      </c>
      <c r="E26" s="21" t="s">
        <v>101</v>
      </c>
      <c r="F26" s="21" t="s">
        <v>102</v>
      </c>
      <c r="G26" s="21" t="s">
        <v>243</v>
      </c>
      <c r="H26" s="21" t="s">
        <v>244</v>
      </c>
      <c r="I26" s="112">
        <v>127752</v>
      </c>
      <c r="J26" s="112">
        <v>127752</v>
      </c>
      <c r="K26" s="26"/>
      <c r="L26" s="26"/>
      <c r="M26" s="112">
        <v>127752</v>
      </c>
      <c r="N26" s="26"/>
      <c r="O26" s="112"/>
      <c r="P26" s="112"/>
      <c r="Q26" s="112"/>
      <c r="R26" s="112"/>
      <c r="S26" s="112"/>
      <c r="T26" s="112"/>
      <c r="U26" s="112"/>
      <c r="V26" s="112"/>
      <c r="W26" s="112"/>
      <c r="X26" s="112"/>
    </row>
    <row r="27" ht="20.25" customHeight="1" spans="1:24">
      <c r="A27" s="21" t="s">
        <v>70</v>
      </c>
      <c r="B27" s="21" t="s">
        <v>70</v>
      </c>
      <c r="C27" s="21" t="s">
        <v>241</v>
      </c>
      <c r="D27" s="21" t="s">
        <v>242</v>
      </c>
      <c r="E27" s="21" t="s">
        <v>101</v>
      </c>
      <c r="F27" s="21" t="s">
        <v>102</v>
      </c>
      <c r="G27" s="21" t="s">
        <v>243</v>
      </c>
      <c r="H27" s="21" t="s">
        <v>244</v>
      </c>
      <c r="I27" s="112">
        <v>9000</v>
      </c>
      <c r="J27" s="112">
        <v>9000</v>
      </c>
      <c r="K27" s="26"/>
      <c r="L27" s="26"/>
      <c r="M27" s="112">
        <v>9000</v>
      </c>
      <c r="N27" s="26"/>
      <c r="O27" s="112"/>
      <c r="P27" s="112"/>
      <c r="Q27" s="112"/>
      <c r="R27" s="112"/>
      <c r="S27" s="112"/>
      <c r="T27" s="112"/>
      <c r="U27" s="112"/>
      <c r="V27" s="112"/>
      <c r="W27" s="112"/>
      <c r="X27" s="112"/>
    </row>
    <row r="28" ht="20.25" customHeight="1" spans="1:24">
      <c r="A28" s="21" t="s">
        <v>70</v>
      </c>
      <c r="B28" s="21" t="s">
        <v>70</v>
      </c>
      <c r="C28" s="21" t="s">
        <v>241</v>
      </c>
      <c r="D28" s="21" t="s">
        <v>242</v>
      </c>
      <c r="E28" s="21" t="s">
        <v>101</v>
      </c>
      <c r="F28" s="21" t="s">
        <v>102</v>
      </c>
      <c r="G28" s="21" t="s">
        <v>245</v>
      </c>
      <c r="H28" s="21" t="s">
        <v>246</v>
      </c>
      <c r="I28" s="112">
        <v>110000</v>
      </c>
      <c r="J28" s="112">
        <v>110000</v>
      </c>
      <c r="K28" s="26"/>
      <c r="L28" s="26"/>
      <c r="M28" s="112">
        <v>110000</v>
      </c>
      <c r="N28" s="26"/>
      <c r="O28" s="112"/>
      <c r="P28" s="112"/>
      <c r="Q28" s="112"/>
      <c r="R28" s="112"/>
      <c r="S28" s="112"/>
      <c r="T28" s="112"/>
      <c r="U28" s="112"/>
      <c r="V28" s="112"/>
      <c r="W28" s="112"/>
      <c r="X28" s="112"/>
    </row>
    <row r="29" ht="20.25" customHeight="1" spans="1:24">
      <c r="A29" s="21" t="s">
        <v>70</v>
      </c>
      <c r="B29" s="21" t="s">
        <v>70</v>
      </c>
      <c r="C29" s="21" t="s">
        <v>241</v>
      </c>
      <c r="D29" s="21" t="s">
        <v>242</v>
      </c>
      <c r="E29" s="21" t="s">
        <v>101</v>
      </c>
      <c r="F29" s="21" t="s">
        <v>102</v>
      </c>
      <c r="G29" s="21" t="s">
        <v>247</v>
      </c>
      <c r="H29" s="21" t="s">
        <v>248</v>
      </c>
      <c r="I29" s="112">
        <v>100000</v>
      </c>
      <c r="J29" s="112">
        <v>100000</v>
      </c>
      <c r="K29" s="26"/>
      <c r="L29" s="26"/>
      <c r="M29" s="112">
        <v>100000</v>
      </c>
      <c r="N29" s="26"/>
      <c r="O29" s="112"/>
      <c r="P29" s="112"/>
      <c r="Q29" s="112"/>
      <c r="R29" s="112"/>
      <c r="S29" s="112"/>
      <c r="T29" s="112"/>
      <c r="U29" s="112"/>
      <c r="V29" s="112"/>
      <c r="W29" s="112"/>
      <c r="X29" s="112"/>
    </row>
    <row r="30" ht="20.25" customHeight="1" spans="1:24">
      <c r="A30" s="21" t="s">
        <v>70</v>
      </c>
      <c r="B30" s="21" t="s">
        <v>70</v>
      </c>
      <c r="C30" s="21" t="s">
        <v>241</v>
      </c>
      <c r="D30" s="21" t="s">
        <v>242</v>
      </c>
      <c r="E30" s="21" t="s">
        <v>101</v>
      </c>
      <c r="F30" s="21" t="s">
        <v>102</v>
      </c>
      <c r="G30" s="21" t="s">
        <v>249</v>
      </c>
      <c r="H30" s="21" t="s">
        <v>250</v>
      </c>
      <c r="I30" s="112">
        <v>50000</v>
      </c>
      <c r="J30" s="112">
        <v>50000</v>
      </c>
      <c r="K30" s="26"/>
      <c r="L30" s="26"/>
      <c r="M30" s="112">
        <v>50000</v>
      </c>
      <c r="N30" s="26"/>
      <c r="O30" s="112"/>
      <c r="P30" s="112"/>
      <c r="Q30" s="112"/>
      <c r="R30" s="112"/>
      <c r="S30" s="112"/>
      <c r="T30" s="112"/>
      <c r="U30" s="112"/>
      <c r="V30" s="112"/>
      <c r="W30" s="112"/>
      <c r="X30" s="112"/>
    </row>
    <row r="31" ht="20.25" customHeight="1" spans="1:24">
      <c r="A31" s="21" t="s">
        <v>70</v>
      </c>
      <c r="B31" s="21" t="s">
        <v>70</v>
      </c>
      <c r="C31" s="21" t="s">
        <v>241</v>
      </c>
      <c r="D31" s="21" t="s">
        <v>242</v>
      </c>
      <c r="E31" s="21" t="s">
        <v>101</v>
      </c>
      <c r="F31" s="21" t="s">
        <v>102</v>
      </c>
      <c r="G31" s="21" t="s">
        <v>251</v>
      </c>
      <c r="H31" s="21" t="s">
        <v>252</v>
      </c>
      <c r="I31" s="112">
        <v>123200</v>
      </c>
      <c r="J31" s="112">
        <v>123200</v>
      </c>
      <c r="K31" s="26"/>
      <c r="L31" s="26"/>
      <c r="M31" s="112">
        <v>123200</v>
      </c>
      <c r="N31" s="26"/>
      <c r="O31" s="112"/>
      <c r="P31" s="112"/>
      <c r="Q31" s="112"/>
      <c r="R31" s="112"/>
      <c r="S31" s="112"/>
      <c r="T31" s="112"/>
      <c r="U31" s="112"/>
      <c r="V31" s="112"/>
      <c r="W31" s="112"/>
      <c r="X31" s="112"/>
    </row>
    <row r="32" ht="20.25" customHeight="1" spans="1:24">
      <c r="A32" s="21" t="s">
        <v>70</v>
      </c>
      <c r="B32" s="21" t="s">
        <v>70</v>
      </c>
      <c r="C32" s="21" t="s">
        <v>241</v>
      </c>
      <c r="D32" s="21" t="s">
        <v>242</v>
      </c>
      <c r="E32" s="21" t="s">
        <v>113</v>
      </c>
      <c r="F32" s="21" t="s">
        <v>114</v>
      </c>
      <c r="G32" s="21" t="s">
        <v>251</v>
      </c>
      <c r="H32" s="21" t="s">
        <v>252</v>
      </c>
      <c r="I32" s="112">
        <v>29700</v>
      </c>
      <c r="J32" s="112">
        <v>29700</v>
      </c>
      <c r="K32" s="26"/>
      <c r="L32" s="26"/>
      <c r="M32" s="112">
        <v>29700</v>
      </c>
      <c r="N32" s="26"/>
      <c r="O32" s="112"/>
      <c r="P32" s="112"/>
      <c r="Q32" s="112"/>
      <c r="R32" s="112"/>
      <c r="S32" s="112"/>
      <c r="T32" s="112"/>
      <c r="U32" s="112"/>
      <c r="V32" s="112"/>
      <c r="W32" s="112"/>
      <c r="X32" s="112"/>
    </row>
    <row r="33" ht="20.25" customHeight="1" spans="1:24">
      <c r="A33" s="21" t="s">
        <v>70</v>
      </c>
      <c r="B33" s="21" t="s">
        <v>70</v>
      </c>
      <c r="C33" s="21" t="s">
        <v>241</v>
      </c>
      <c r="D33" s="21" t="s">
        <v>242</v>
      </c>
      <c r="E33" s="21" t="s">
        <v>113</v>
      </c>
      <c r="F33" s="21" t="s">
        <v>114</v>
      </c>
      <c r="G33" s="21" t="s">
        <v>251</v>
      </c>
      <c r="H33" s="21" t="s">
        <v>252</v>
      </c>
      <c r="I33" s="112">
        <v>1800</v>
      </c>
      <c r="J33" s="112">
        <v>1800</v>
      </c>
      <c r="K33" s="26"/>
      <c r="L33" s="26"/>
      <c r="M33" s="112">
        <v>1800</v>
      </c>
      <c r="N33" s="26"/>
      <c r="O33" s="112"/>
      <c r="P33" s="112"/>
      <c r="Q33" s="112"/>
      <c r="R33" s="112"/>
      <c r="S33" s="112"/>
      <c r="T33" s="112"/>
      <c r="U33" s="112"/>
      <c r="V33" s="112"/>
      <c r="W33" s="112"/>
      <c r="X33" s="112"/>
    </row>
    <row r="34" ht="20.25" customHeight="1" spans="1:24">
      <c r="A34" s="21" t="s">
        <v>70</v>
      </c>
      <c r="B34" s="21" t="s">
        <v>70</v>
      </c>
      <c r="C34" s="21" t="s">
        <v>253</v>
      </c>
      <c r="D34" s="21" t="s">
        <v>138</v>
      </c>
      <c r="E34" s="21" t="s">
        <v>137</v>
      </c>
      <c r="F34" s="21" t="s">
        <v>138</v>
      </c>
      <c r="G34" s="21" t="s">
        <v>254</v>
      </c>
      <c r="H34" s="21" t="s">
        <v>138</v>
      </c>
      <c r="I34" s="112">
        <v>934882.08</v>
      </c>
      <c r="J34" s="112">
        <v>934882.08</v>
      </c>
      <c r="K34" s="26"/>
      <c r="L34" s="26"/>
      <c r="M34" s="112">
        <v>934882.08</v>
      </c>
      <c r="N34" s="26"/>
      <c r="O34" s="112"/>
      <c r="P34" s="112"/>
      <c r="Q34" s="112"/>
      <c r="R34" s="112"/>
      <c r="S34" s="112"/>
      <c r="T34" s="112"/>
      <c r="U34" s="112"/>
      <c r="V34" s="112"/>
      <c r="W34" s="112"/>
      <c r="X34" s="112"/>
    </row>
    <row r="35" ht="20.25" customHeight="1" spans="1:24">
      <c r="A35" s="21" t="s">
        <v>70</v>
      </c>
      <c r="B35" s="21" t="s">
        <v>70</v>
      </c>
      <c r="C35" s="21" t="s">
        <v>255</v>
      </c>
      <c r="D35" s="21" t="s">
        <v>256</v>
      </c>
      <c r="E35" s="21" t="s">
        <v>113</v>
      </c>
      <c r="F35" s="21" t="s">
        <v>114</v>
      </c>
      <c r="G35" s="21" t="s">
        <v>257</v>
      </c>
      <c r="H35" s="21" t="s">
        <v>258</v>
      </c>
      <c r="I35" s="112">
        <v>355142.2</v>
      </c>
      <c r="J35" s="112">
        <v>355142.2</v>
      </c>
      <c r="K35" s="26"/>
      <c r="L35" s="26"/>
      <c r="M35" s="112">
        <v>355142.2</v>
      </c>
      <c r="N35" s="26"/>
      <c r="O35" s="112"/>
      <c r="P35" s="112"/>
      <c r="Q35" s="112"/>
      <c r="R35" s="112"/>
      <c r="S35" s="112"/>
      <c r="T35" s="112"/>
      <c r="U35" s="112"/>
      <c r="V35" s="112"/>
      <c r="W35" s="112"/>
      <c r="X35" s="112"/>
    </row>
    <row r="36" ht="20.25" customHeight="1" spans="1:24">
      <c r="A36" s="21" t="s">
        <v>70</v>
      </c>
      <c r="B36" s="21" t="s">
        <v>70</v>
      </c>
      <c r="C36" s="21" t="s">
        <v>255</v>
      </c>
      <c r="D36" s="21" t="s">
        <v>256</v>
      </c>
      <c r="E36" s="21" t="s">
        <v>113</v>
      </c>
      <c r="F36" s="21" t="s">
        <v>114</v>
      </c>
      <c r="G36" s="21" t="s">
        <v>226</v>
      </c>
      <c r="H36" s="21" t="s">
        <v>227</v>
      </c>
      <c r="I36" s="112">
        <v>475200</v>
      </c>
      <c r="J36" s="112">
        <v>475200</v>
      </c>
      <c r="K36" s="26"/>
      <c r="L36" s="26"/>
      <c r="M36" s="112">
        <v>475200</v>
      </c>
      <c r="N36" s="26"/>
      <c r="O36" s="112"/>
      <c r="P36" s="112"/>
      <c r="Q36" s="112"/>
      <c r="R36" s="112"/>
      <c r="S36" s="112"/>
      <c r="T36" s="112"/>
      <c r="U36" s="112"/>
      <c r="V36" s="112"/>
      <c r="W36" s="112"/>
      <c r="X36" s="112"/>
    </row>
    <row r="37" ht="20.25" customHeight="1" spans="1:24">
      <c r="A37" s="21" t="s">
        <v>70</v>
      </c>
      <c r="B37" s="21" t="s">
        <v>70</v>
      </c>
      <c r="C37" s="21" t="s">
        <v>255</v>
      </c>
      <c r="D37" s="21" t="s">
        <v>256</v>
      </c>
      <c r="E37" s="21" t="s">
        <v>113</v>
      </c>
      <c r="F37" s="21" t="s">
        <v>114</v>
      </c>
      <c r="G37" s="21" t="s">
        <v>226</v>
      </c>
      <c r="H37" s="21" t="s">
        <v>227</v>
      </c>
      <c r="I37" s="112">
        <v>79200</v>
      </c>
      <c r="J37" s="112">
        <v>79200</v>
      </c>
      <c r="K37" s="26"/>
      <c r="L37" s="26"/>
      <c r="M37" s="112">
        <v>79200</v>
      </c>
      <c r="N37" s="26"/>
      <c r="O37" s="112"/>
      <c r="P37" s="112"/>
      <c r="Q37" s="112"/>
      <c r="R37" s="112"/>
      <c r="S37" s="112"/>
      <c r="T37" s="112"/>
      <c r="U37" s="112"/>
      <c r="V37" s="112"/>
      <c r="W37" s="112"/>
      <c r="X37" s="112"/>
    </row>
    <row r="38" ht="20.25" customHeight="1" spans="1:24">
      <c r="A38" s="21" t="s">
        <v>70</v>
      </c>
      <c r="B38" s="21" t="s">
        <v>70</v>
      </c>
      <c r="C38" s="21" t="s">
        <v>259</v>
      </c>
      <c r="D38" s="21" t="s">
        <v>260</v>
      </c>
      <c r="E38" s="21" t="s">
        <v>101</v>
      </c>
      <c r="F38" s="21" t="s">
        <v>102</v>
      </c>
      <c r="G38" s="21" t="s">
        <v>210</v>
      </c>
      <c r="H38" s="21" t="s">
        <v>211</v>
      </c>
      <c r="I38" s="112">
        <v>780360</v>
      </c>
      <c r="J38" s="112">
        <v>780360</v>
      </c>
      <c r="K38" s="26"/>
      <c r="L38" s="26"/>
      <c r="M38" s="112">
        <v>780360</v>
      </c>
      <c r="N38" s="26"/>
      <c r="O38" s="112"/>
      <c r="P38" s="112"/>
      <c r="Q38" s="112"/>
      <c r="R38" s="112"/>
      <c r="S38" s="112"/>
      <c r="T38" s="112"/>
      <c r="U38" s="112"/>
      <c r="V38" s="112"/>
      <c r="W38" s="112"/>
      <c r="X38" s="112"/>
    </row>
    <row r="39" ht="20.25" customHeight="1" spans="1:24">
      <c r="A39" s="21" t="s">
        <v>70</v>
      </c>
      <c r="B39" s="21" t="s">
        <v>70</v>
      </c>
      <c r="C39" s="21" t="s">
        <v>259</v>
      </c>
      <c r="D39" s="21" t="s">
        <v>260</v>
      </c>
      <c r="E39" s="21" t="s">
        <v>101</v>
      </c>
      <c r="F39" s="21" t="s">
        <v>102</v>
      </c>
      <c r="G39" s="21" t="s">
        <v>210</v>
      </c>
      <c r="H39" s="21" t="s">
        <v>211</v>
      </c>
      <c r="I39" s="112">
        <v>440000</v>
      </c>
      <c r="J39" s="112">
        <v>440000</v>
      </c>
      <c r="K39" s="26"/>
      <c r="L39" s="26"/>
      <c r="M39" s="112">
        <v>440000</v>
      </c>
      <c r="N39" s="26"/>
      <c r="O39" s="112"/>
      <c r="P39" s="112"/>
      <c r="Q39" s="112"/>
      <c r="R39" s="112"/>
      <c r="S39" s="112"/>
      <c r="T39" s="112"/>
      <c r="U39" s="112"/>
      <c r="V39" s="112"/>
      <c r="W39" s="112"/>
      <c r="X39" s="112"/>
    </row>
    <row r="40" ht="20.25" customHeight="1" spans="1:24">
      <c r="A40" s="21" t="s">
        <v>70</v>
      </c>
      <c r="B40" s="21" t="s">
        <v>70</v>
      </c>
      <c r="C40" s="21" t="s">
        <v>261</v>
      </c>
      <c r="D40" s="21" t="s">
        <v>262</v>
      </c>
      <c r="E40" s="21" t="s">
        <v>101</v>
      </c>
      <c r="F40" s="21" t="s">
        <v>102</v>
      </c>
      <c r="G40" s="21" t="s">
        <v>263</v>
      </c>
      <c r="H40" s="21" t="s">
        <v>264</v>
      </c>
      <c r="I40" s="112">
        <v>96000</v>
      </c>
      <c r="J40" s="112">
        <v>96000</v>
      </c>
      <c r="K40" s="26"/>
      <c r="L40" s="26"/>
      <c r="M40" s="112">
        <v>96000</v>
      </c>
      <c r="N40" s="26"/>
      <c r="O40" s="112"/>
      <c r="P40" s="112"/>
      <c r="Q40" s="112"/>
      <c r="R40" s="112"/>
      <c r="S40" s="112"/>
      <c r="T40" s="112"/>
      <c r="U40" s="112"/>
      <c r="V40" s="112"/>
      <c r="W40" s="112"/>
      <c r="X40" s="112"/>
    </row>
    <row r="41" ht="17.25" customHeight="1" spans="1:24">
      <c r="A41" s="67" t="s">
        <v>177</v>
      </c>
      <c r="B41" s="68"/>
      <c r="C41" s="178"/>
      <c r="D41" s="178"/>
      <c r="E41" s="178"/>
      <c r="F41" s="178"/>
      <c r="G41" s="178"/>
      <c r="H41" s="179"/>
      <c r="I41" s="112">
        <v>11769867.39</v>
      </c>
      <c r="J41" s="112">
        <v>11769867.39</v>
      </c>
      <c r="K41" s="112"/>
      <c r="L41" s="112"/>
      <c r="M41" s="112">
        <v>11769867.39</v>
      </c>
      <c r="N41" s="112"/>
      <c r="O41" s="112"/>
      <c r="P41" s="112"/>
      <c r="Q41" s="112"/>
      <c r="R41" s="112"/>
      <c r="S41" s="112"/>
      <c r="T41" s="112"/>
      <c r="U41" s="112"/>
      <c r="V41" s="112"/>
      <c r="W41" s="112"/>
      <c r="X41" s="112"/>
    </row>
  </sheetData>
  <mergeCells count="31">
    <mergeCell ref="A2:X2"/>
    <mergeCell ref="A3:H3"/>
    <mergeCell ref="I4:X4"/>
    <mergeCell ref="J5:N5"/>
    <mergeCell ref="O5:Q5"/>
    <mergeCell ref="S5:X5"/>
    <mergeCell ref="A41:H4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8"/>
      <c r="E1" s="41"/>
      <c r="F1" s="41"/>
      <c r="G1" s="41"/>
      <c r="H1" s="41"/>
      <c r="U1" s="168"/>
      <c r="W1" s="173" t="s">
        <v>265</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"单位名称："&amp;"昆明市晋宁区人民代表大会常务委员会"</f>
        <v>单位名称：昆明市晋宁区人民代表大会常务委员会</v>
      </c>
      <c r="B3" s="45"/>
      <c r="C3" s="45"/>
      <c r="D3" s="45"/>
      <c r="E3" s="45"/>
      <c r="F3" s="45"/>
      <c r="G3" s="45"/>
      <c r="H3" s="45"/>
      <c r="I3" s="46"/>
      <c r="J3" s="46"/>
      <c r="K3" s="46"/>
      <c r="L3" s="46"/>
      <c r="M3" s="46"/>
      <c r="N3" s="46"/>
      <c r="O3" s="46"/>
      <c r="P3" s="46"/>
      <c r="Q3" s="46"/>
      <c r="U3" s="168"/>
      <c r="W3" s="151" t="s">
        <v>1</v>
      </c>
    </row>
    <row r="4" ht="21.75" customHeight="1" spans="1:23">
      <c r="A4" s="48" t="s">
        <v>266</v>
      </c>
      <c r="B4" s="49" t="s">
        <v>188</v>
      </c>
      <c r="C4" s="48" t="s">
        <v>189</v>
      </c>
      <c r="D4" s="48" t="s">
        <v>267</v>
      </c>
      <c r="E4" s="49" t="s">
        <v>190</v>
      </c>
      <c r="F4" s="49" t="s">
        <v>191</v>
      </c>
      <c r="G4" s="49" t="s">
        <v>268</v>
      </c>
      <c r="H4" s="49" t="s">
        <v>269</v>
      </c>
      <c r="I4" s="63" t="s">
        <v>55</v>
      </c>
      <c r="J4" s="12" t="s">
        <v>270</v>
      </c>
      <c r="K4" s="13"/>
      <c r="L4" s="13"/>
      <c r="M4" s="36"/>
      <c r="N4" s="12" t="s">
        <v>196</v>
      </c>
      <c r="O4" s="13"/>
      <c r="P4" s="36"/>
      <c r="Q4" s="49" t="s">
        <v>61</v>
      </c>
      <c r="R4" s="12" t="s">
        <v>62</v>
      </c>
      <c r="S4" s="13"/>
      <c r="T4" s="13"/>
      <c r="U4" s="13"/>
      <c r="V4" s="13"/>
      <c r="W4" s="36"/>
    </row>
    <row r="5" ht="21.75" customHeight="1" spans="1:23">
      <c r="A5" s="50"/>
      <c r="B5" s="64"/>
      <c r="C5" s="50"/>
      <c r="D5" s="50"/>
      <c r="E5" s="51"/>
      <c r="F5" s="51"/>
      <c r="G5" s="51"/>
      <c r="H5" s="51"/>
      <c r="I5" s="64"/>
      <c r="J5" s="169" t="s">
        <v>58</v>
      </c>
      <c r="K5" s="170"/>
      <c r="L5" s="49" t="s">
        <v>59</v>
      </c>
      <c r="M5" s="49" t="s">
        <v>60</v>
      </c>
      <c r="N5" s="49" t="s">
        <v>58</v>
      </c>
      <c r="O5" s="49" t="s">
        <v>59</v>
      </c>
      <c r="P5" s="49" t="s">
        <v>60</v>
      </c>
      <c r="Q5" s="51"/>
      <c r="R5" s="49" t="s">
        <v>57</v>
      </c>
      <c r="S5" s="49" t="s">
        <v>64</v>
      </c>
      <c r="T5" s="49" t="s">
        <v>202</v>
      </c>
      <c r="U5" s="49" t="s">
        <v>66</v>
      </c>
      <c r="V5" s="49" t="s">
        <v>67</v>
      </c>
      <c r="W5" s="49" t="s">
        <v>68</v>
      </c>
    </row>
    <row r="6" ht="21" customHeight="1" spans="1:23">
      <c r="A6" s="64"/>
      <c r="B6" s="64"/>
      <c r="C6" s="64"/>
      <c r="D6" s="64"/>
      <c r="E6" s="64"/>
      <c r="F6" s="64"/>
      <c r="G6" s="64"/>
      <c r="H6" s="64"/>
      <c r="I6" s="64"/>
      <c r="J6" s="171" t="s">
        <v>57</v>
      </c>
      <c r="K6" s="172"/>
      <c r="L6" s="64"/>
      <c r="M6" s="64"/>
      <c r="N6" s="64"/>
      <c r="O6" s="64"/>
      <c r="P6" s="64"/>
      <c r="Q6" s="64"/>
      <c r="R6" s="64"/>
      <c r="S6" s="64"/>
      <c r="T6" s="64"/>
      <c r="U6" s="64"/>
      <c r="V6" s="64"/>
      <c r="W6" s="64"/>
    </row>
    <row r="7" ht="39.75" customHeight="1" spans="1:23">
      <c r="A7" s="53"/>
      <c r="B7" s="55"/>
      <c r="C7" s="53"/>
      <c r="D7" s="53"/>
      <c r="E7" s="54"/>
      <c r="F7" s="54"/>
      <c r="G7" s="54"/>
      <c r="H7" s="54"/>
      <c r="I7" s="55"/>
      <c r="J7" s="17" t="s">
        <v>57</v>
      </c>
      <c r="K7" s="17" t="s">
        <v>271</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1">
        <v>12</v>
      </c>
      <c r="M8" s="71">
        <v>13</v>
      </c>
      <c r="N8" s="71">
        <v>14</v>
      </c>
      <c r="O8" s="71">
        <v>15</v>
      </c>
      <c r="P8" s="71">
        <v>16</v>
      </c>
      <c r="Q8" s="71">
        <v>17</v>
      </c>
      <c r="R8" s="71">
        <v>18</v>
      </c>
      <c r="S8" s="71">
        <v>19</v>
      </c>
      <c r="T8" s="71">
        <v>20</v>
      </c>
      <c r="U8" s="56">
        <v>21</v>
      </c>
      <c r="V8" s="71">
        <v>22</v>
      </c>
      <c r="W8" s="56">
        <v>23</v>
      </c>
    </row>
    <row r="9" ht="21.75" customHeight="1" spans="1:23">
      <c r="A9" s="101" t="s">
        <v>272</v>
      </c>
      <c r="B9" s="101" t="s">
        <v>273</v>
      </c>
      <c r="C9" s="101" t="s">
        <v>274</v>
      </c>
      <c r="D9" s="101" t="s">
        <v>70</v>
      </c>
      <c r="E9" s="101" t="s">
        <v>105</v>
      </c>
      <c r="F9" s="101" t="s">
        <v>106</v>
      </c>
      <c r="G9" s="101" t="s">
        <v>243</v>
      </c>
      <c r="H9" s="101" t="s">
        <v>244</v>
      </c>
      <c r="I9" s="112">
        <v>194800</v>
      </c>
      <c r="J9" s="112">
        <v>194800</v>
      </c>
      <c r="K9" s="112">
        <v>194800</v>
      </c>
      <c r="L9" s="112"/>
      <c r="M9" s="112"/>
      <c r="N9" s="112"/>
      <c r="O9" s="112"/>
      <c r="P9" s="112"/>
      <c r="Q9" s="112"/>
      <c r="R9" s="112"/>
      <c r="S9" s="112"/>
      <c r="T9" s="112"/>
      <c r="U9" s="112"/>
      <c r="V9" s="112"/>
      <c r="W9" s="112"/>
    </row>
    <row r="10" ht="21.75" customHeight="1" spans="1:23">
      <c r="A10" s="101" t="s">
        <v>272</v>
      </c>
      <c r="B10" s="101" t="s">
        <v>275</v>
      </c>
      <c r="C10" s="101" t="s">
        <v>276</v>
      </c>
      <c r="D10" s="101" t="s">
        <v>70</v>
      </c>
      <c r="E10" s="101" t="s">
        <v>105</v>
      </c>
      <c r="F10" s="101" t="s">
        <v>106</v>
      </c>
      <c r="G10" s="101" t="s">
        <v>243</v>
      </c>
      <c r="H10" s="101" t="s">
        <v>244</v>
      </c>
      <c r="I10" s="112">
        <v>244800</v>
      </c>
      <c r="J10" s="112">
        <v>244800</v>
      </c>
      <c r="K10" s="112">
        <v>244800</v>
      </c>
      <c r="L10" s="112"/>
      <c r="M10" s="112"/>
      <c r="N10" s="112"/>
      <c r="O10" s="112"/>
      <c r="P10" s="112"/>
      <c r="Q10" s="112"/>
      <c r="R10" s="112"/>
      <c r="S10" s="112"/>
      <c r="T10" s="112"/>
      <c r="U10" s="112"/>
      <c r="V10" s="112"/>
      <c r="W10" s="112"/>
    </row>
    <row r="11" ht="21.75" customHeight="1" spans="1:23">
      <c r="A11" s="101" t="s">
        <v>272</v>
      </c>
      <c r="B11" s="101" t="s">
        <v>277</v>
      </c>
      <c r="C11" s="101" t="s">
        <v>278</v>
      </c>
      <c r="D11" s="101" t="s">
        <v>70</v>
      </c>
      <c r="E11" s="101" t="s">
        <v>107</v>
      </c>
      <c r="F11" s="101" t="s">
        <v>108</v>
      </c>
      <c r="G11" s="101" t="s">
        <v>243</v>
      </c>
      <c r="H11" s="101" t="s">
        <v>244</v>
      </c>
      <c r="I11" s="112">
        <v>80000</v>
      </c>
      <c r="J11" s="112">
        <v>80000</v>
      </c>
      <c r="K11" s="112">
        <v>80000</v>
      </c>
      <c r="L11" s="112"/>
      <c r="M11" s="112"/>
      <c r="N11" s="112"/>
      <c r="O11" s="112"/>
      <c r="P11" s="112"/>
      <c r="Q11" s="112"/>
      <c r="R11" s="112"/>
      <c r="S11" s="112"/>
      <c r="T11" s="112"/>
      <c r="U11" s="112"/>
      <c r="V11" s="112"/>
      <c r="W11" s="112"/>
    </row>
    <row r="12" ht="21.75" customHeight="1" spans="1:23">
      <c r="A12" s="101" t="s">
        <v>279</v>
      </c>
      <c r="B12" s="101" t="s">
        <v>280</v>
      </c>
      <c r="C12" s="101" t="s">
        <v>281</v>
      </c>
      <c r="D12" s="101" t="s">
        <v>70</v>
      </c>
      <c r="E12" s="101" t="s">
        <v>103</v>
      </c>
      <c r="F12" s="101" t="s">
        <v>104</v>
      </c>
      <c r="G12" s="101" t="s">
        <v>243</v>
      </c>
      <c r="H12" s="101" t="s">
        <v>244</v>
      </c>
      <c r="I12" s="112">
        <v>166000</v>
      </c>
      <c r="J12" s="112">
        <v>166000</v>
      </c>
      <c r="K12" s="112">
        <v>166000</v>
      </c>
      <c r="L12" s="112"/>
      <c r="M12" s="112"/>
      <c r="N12" s="112"/>
      <c r="O12" s="112"/>
      <c r="P12" s="112"/>
      <c r="Q12" s="112"/>
      <c r="R12" s="112"/>
      <c r="S12" s="112"/>
      <c r="T12" s="112"/>
      <c r="U12" s="112"/>
      <c r="V12" s="112"/>
      <c r="W12" s="112"/>
    </row>
    <row r="13" ht="21.75" customHeight="1" spans="1:23">
      <c r="A13" s="101" t="s">
        <v>279</v>
      </c>
      <c r="B13" s="101" t="s">
        <v>280</v>
      </c>
      <c r="C13" s="101" t="s">
        <v>281</v>
      </c>
      <c r="D13" s="101" t="s">
        <v>70</v>
      </c>
      <c r="E13" s="101" t="s">
        <v>103</v>
      </c>
      <c r="F13" s="101" t="s">
        <v>104</v>
      </c>
      <c r="G13" s="101" t="s">
        <v>282</v>
      </c>
      <c r="H13" s="101" t="s">
        <v>283</v>
      </c>
      <c r="I13" s="112">
        <v>14400</v>
      </c>
      <c r="J13" s="112">
        <v>14400</v>
      </c>
      <c r="K13" s="112">
        <v>14400</v>
      </c>
      <c r="L13" s="112"/>
      <c r="M13" s="112"/>
      <c r="N13" s="112"/>
      <c r="O13" s="112"/>
      <c r="P13" s="112"/>
      <c r="Q13" s="112"/>
      <c r="R13" s="112"/>
      <c r="S13" s="112"/>
      <c r="T13" s="112"/>
      <c r="U13" s="112"/>
      <c r="V13" s="112"/>
      <c r="W13" s="112"/>
    </row>
    <row r="14" ht="18.75" customHeight="1" spans="1:23">
      <c r="A14" s="67" t="s">
        <v>177</v>
      </c>
      <c r="B14" s="68"/>
      <c r="C14" s="68"/>
      <c r="D14" s="68"/>
      <c r="E14" s="68"/>
      <c r="F14" s="68"/>
      <c r="G14" s="68"/>
      <c r="H14" s="69"/>
      <c r="I14" s="112">
        <v>700000</v>
      </c>
      <c r="J14" s="112">
        <v>700000</v>
      </c>
      <c r="K14" s="112">
        <v>700000</v>
      </c>
      <c r="L14" s="112"/>
      <c r="M14" s="112"/>
      <c r="N14" s="112"/>
      <c r="O14" s="112"/>
      <c r="P14" s="112"/>
      <c r="Q14" s="112"/>
      <c r="R14" s="112"/>
      <c r="S14" s="112"/>
      <c r="T14" s="112"/>
      <c r="U14" s="112"/>
      <c r="V14" s="112"/>
      <c r="W14" s="112"/>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topLeftCell="A22" workbookViewId="0">
      <selection activeCell="J27" sqref="J2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284</v>
      </c>
    </row>
    <row r="2" ht="39.75" customHeight="1" spans="1:10">
      <c r="A2" s="98" t="str">
        <f>"2025"&amp;"年部门项目支出绩效目标表"</f>
        <v>2025年部门项目支出绩效目标表</v>
      </c>
      <c r="B2" s="43"/>
      <c r="C2" s="43"/>
      <c r="D2" s="43"/>
      <c r="E2" s="43"/>
      <c r="F2" s="99"/>
      <c r="G2" s="43"/>
      <c r="H2" s="99"/>
      <c r="I2" s="99"/>
      <c r="J2" s="43"/>
    </row>
    <row r="3" ht="17.25" customHeight="1" spans="1:1">
      <c r="A3" s="44" t="str">
        <f>"单位名称："&amp;"昆明市晋宁区人民代表大会常务委员会"</f>
        <v>单位名称：昆明市晋宁区人民代表大会常务委员会</v>
      </c>
    </row>
    <row r="4" ht="44.25" customHeight="1" spans="1:10">
      <c r="A4" s="17" t="s">
        <v>189</v>
      </c>
      <c r="B4" s="17" t="s">
        <v>285</v>
      </c>
      <c r="C4" s="17" t="s">
        <v>286</v>
      </c>
      <c r="D4" s="17" t="s">
        <v>287</v>
      </c>
      <c r="E4" s="17" t="s">
        <v>288</v>
      </c>
      <c r="F4" s="100" t="s">
        <v>289</v>
      </c>
      <c r="G4" s="17" t="s">
        <v>290</v>
      </c>
      <c r="H4" s="100" t="s">
        <v>291</v>
      </c>
      <c r="I4" s="100" t="s">
        <v>292</v>
      </c>
      <c r="J4" s="17" t="s">
        <v>293</v>
      </c>
    </row>
    <row r="5" ht="18.75" customHeight="1" spans="1:10">
      <c r="A5" s="166">
        <v>1</v>
      </c>
      <c r="B5" s="166">
        <v>2</v>
      </c>
      <c r="C5" s="166">
        <v>3</v>
      </c>
      <c r="D5" s="166">
        <v>4</v>
      </c>
      <c r="E5" s="166">
        <v>5</v>
      </c>
      <c r="F5" s="71">
        <v>6</v>
      </c>
      <c r="G5" s="166">
        <v>7</v>
      </c>
      <c r="H5" s="71">
        <v>8</v>
      </c>
      <c r="I5" s="71">
        <v>9</v>
      </c>
      <c r="J5" s="166">
        <v>10</v>
      </c>
    </row>
    <row r="6" ht="42" customHeight="1" spans="1:10">
      <c r="A6" s="18" t="s">
        <v>70</v>
      </c>
      <c r="B6" s="101"/>
      <c r="C6" s="101"/>
      <c r="D6" s="101"/>
      <c r="E6" s="34"/>
      <c r="F6" s="102"/>
      <c r="G6" s="34"/>
      <c r="H6" s="102"/>
      <c r="I6" s="102"/>
      <c r="J6" s="34"/>
    </row>
    <row r="7" ht="42" customHeight="1" spans="1:10">
      <c r="A7" s="167" t="s">
        <v>276</v>
      </c>
      <c r="B7" s="33" t="s">
        <v>294</v>
      </c>
      <c r="C7" s="33" t="s">
        <v>295</v>
      </c>
      <c r="D7" s="33" t="s">
        <v>296</v>
      </c>
      <c r="E7" s="18" t="s">
        <v>297</v>
      </c>
      <c r="F7" s="33" t="s">
        <v>298</v>
      </c>
      <c r="G7" s="18" t="s">
        <v>299</v>
      </c>
      <c r="H7" s="33" t="s">
        <v>300</v>
      </c>
      <c r="I7" s="33" t="s">
        <v>301</v>
      </c>
      <c r="J7" s="18" t="s">
        <v>302</v>
      </c>
    </row>
    <row r="8" ht="42" customHeight="1" spans="1:10">
      <c r="A8" s="167" t="s">
        <v>276</v>
      </c>
      <c r="B8" s="33" t="s">
        <v>294</v>
      </c>
      <c r="C8" s="33" t="s">
        <v>295</v>
      </c>
      <c r="D8" s="33" t="s">
        <v>303</v>
      </c>
      <c r="E8" s="18" t="s">
        <v>304</v>
      </c>
      <c r="F8" s="33" t="s">
        <v>305</v>
      </c>
      <c r="G8" s="18" t="s">
        <v>306</v>
      </c>
      <c r="H8" s="33" t="s">
        <v>307</v>
      </c>
      <c r="I8" s="33" t="s">
        <v>308</v>
      </c>
      <c r="J8" s="18" t="s">
        <v>302</v>
      </c>
    </row>
    <row r="9" ht="42" customHeight="1" spans="1:10">
      <c r="A9" s="167" t="s">
        <v>276</v>
      </c>
      <c r="B9" s="33" t="s">
        <v>294</v>
      </c>
      <c r="C9" s="33" t="s">
        <v>295</v>
      </c>
      <c r="D9" s="33" t="s">
        <v>309</v>
      </c>
      <c r="E9" s="18" t="s">
        <v>310</v>
      </c>
      <c r="F9" s="33" t="s">
        <v>305</v>
      </c>
      <c r="G9" s="18" t="s">
        <v>306</v>
      </c>
      <c r="H9" s="33" t="s">
        <v>307</v>
      </c>
      <c r="I9" s="33" t="s">
        <v>308</v>
      </c>
      <c r="J9" s="18" t="s">
        <v>302</v>
      </c>
    </row>
    <row r="10" ht="60" customHeight="1" spans="1:10">
      <c r="A10" s="167" t="s">
        <v>276</v>
      </c>
      <c r="B10" s="33" t="s">
        <v>294</v>
      </c>
      <c r="C10" s="33" t="s">
        <v>311</v>
      </c>
      <c r="D10" s="33" t="s">
        <v>312</v>
      </c>
      <c r="E10" s="18" t="s">
        <v>313</v>
      </c>
      <c r="F10" s="33" t="s">
        <v>298</v>
      </c>
      <c r="G10" s="18" t="s">
        <v>314</v>
      </c>
      <c r="H10" s="33" t="s">
        <v>307</v>
      </c>
      <c r="I10" s="33" t="s">
        <v>308</v>
      </c>
      <c r="J10" s="18" t="s">
        <v>302</v>
      </c>
    </row>
    <row r="11" ht="42" customHeight="1" spans="1:10">
      <c r="A11" s="167" t="s">
        <v>276</v>
      </c>
      <c r="B11" s="33" t="s">
        <v>294</v>
      </c>
      <c r="C11" s="33" t="s">
        <v>311</v>
      </c>
      <c r="D11" s="33" t="s">
        <v>315</v>
      </c>
      <c r="E11" s="18" t="s">
        <v>316</v>
      </c>
      <c r="F11" s="33" t="s">
        <v>305</v>
      </c>
      <c r="G11" s="18" t="s">
        <v>84</v>
      </c>
      <c r="H11" s="33" t="s">
        <v>317</v>
      </c>
      <c r="I11" s="33" t="s">
        <v>301</v>
      </c>
      <c r="J11" s="18" t="s">
        <v>302</v>
      </c>
    </row>
    <row r="12" ht="42" customHeight="1" spans="1:10">
      <c r="A12" s="167" t="s">
        <v>276</v>
      </c>
      <c r="B12" s="33" t="s">
        <v>294</v>
      </c>
      <c r="C12" s="33" t="s">
        <v>318</v>
      </c>
      <c r="D12" s="33" t="s">
        <v>319</v>
      </c>
      <c r="E12" s="18" t="s">
        <v>320</v>
      </c>
      <c r="F12" s="33" t="s">
        <v>298</v>
      </c>
      <c r="G12" s="18" t="s">
        <v>314</v>
      </c>
      <c r="H12" s="33" t="s">
        <v>307</v>
      </c>
      <c r="I12" s="33" t="s">
        <v>308</v>
      </c>
      <c r="J12" s="18" t="s">
        <v>302</v>
      </c>
    </row>
    <row r="13" ht="42" customHeight="1" spans="1:10">
      <c r="A13" s="167" t="s">
        <v>281</v>
      </c>
      <c r="B13" s="33" t="s">
        <v>321</v>
      </c>
      <c r="C13" s="33" t="s">
        <v>295</v>
      </c>
      <c r="D13" s="33" t="s">
        <v>296</v>
      </c>
      <c r="E13" s="18" t="s">
        <v>322</v>
      </c>
      <c r="F13" s="33" t="s">
        <v>298</v>
      </c>
      <c r="G13" s="18" t="s">
        <v>89</v>
      </c>
      <c r="H13" s="33" t="s">
        <v>323</v>
      </c>
      <c r="I13" s="33" t="s">
        <v>301</v>
      </c>
      <c r="J13" s="18" t="s">
        <v>324</v>
      </c>
    </row>
    <row r="14" ht="42" customHeight="1" spans="1:10">
      <c r="A14" s="167" t="s">
        <v>281</v>
      </c>
      <c r="B14" s="33" t="s">
        <v>321</v>
      </c>
      <c r="C14" s="33" t="s">
        <v>295</v>
      </c>
      <c r="D14" s="33" t="s">
        <v>296</v>
      </c>
      <c r="E14" s="18" t="s">
        <v>325</v>
      </c>
      <c r="F14" s="33" t="s">
        <v>298</v>
      </c>
      <c r="G14" s="18" t="s">
        <v>83</v>
      </c>
      <c r="H14" s="33" t="s">
        <v>323</v>
      </c>
      <c r="I14" s="33" t="s">
        <v>301</v>
      </c>
      <c r="J14" s="18" t="s">
        <v>326</v>
      </c>
    </row>
    <row r="15" ht="42" customHeight="1" spans="1:10">
      <c r="A15" s="167" t="s">
        <v>281</v>
      </c>
      <c r="B15" s="33" t="s">
        <v>321</v>
      </c>
      <c r="C15" s="33" t="s">
        <v>295</v>
      </c>
      <c r="D15" s="33" t="s">
        <v>296</v>
      </c>
      <c r="E15" s="18" t="s">
        <v>327</v>
      </c>
      <c r="F15" s="33" t="s">
        <v>298</v>
      </c>
      <c r="G15" s="18" t="s">
        <v>89</v>
      </c>
      <c r="H15" s="33" t="s">
        <v>323</v>
      </c>
      <c r="I15" s="33" t="s">
        <v>301</v>
      </c>
      <c r="J15" s="18" t="s">
        <v>328</v>
      </c>
    </row>
    <row r="16" ht="42" customHeight="1" spans="1:10">
      <c r="A16" s="167" t="s">
        <v>281</v>
      </c>
      <c r="B16" s="33" t="s">
        <v>321</v>
      </c>
      <c r="C16" s="33" t="s">
        <v>295</v>
      </c>
      <c r="D16" s="33" t="s">
        <v>309</v>
      </c>
      <c r="E16" s="18" t="s">
        <v>329</v>
      </c>
      <c r="F16" s="33" t="s">
        <v>305</v>
      </c>
      <c r="G16" s="18" t="s">
        <v>306</v>
      </c>
      <c r="H16" s="33" t="s">
        <v>307</v>
      </c>
      <c r="I16" s="33" t="s">
        <v>308</v>
      </c>
      <c r="J16" s="18" t="s">
        <v>330</v>
      </c>
    </row>
    <row r="17" ht="42" customHeight="1" spans="1:10">
      <c r="A17" s="167" t="s">
        <v>281</v>
      </c>
      <c r="B17" s="33" t="s">
        <v>321</v>
      </c>
      <c r="C17" s="33" t="s">
        <v>311</v>
      </c>
      <c r="D17" s="33" t="s">
        <v>312</v>
      </c>
      <c r="E17" s="18" t="s">
        <v>331</v>
      </c>
      <c r="F17" s="33" t="s">
        <v>305</v>
      </c>
      <c r="G17" s="18" t="s">
        <v>332</v>
      </c>
      <c r="H17" s="33" t="s">
        <v>307</v>
      </c>
      <c r="I17" s="33" t="s">
        <v>308</v>
      </c>
      <c r="J17" s="18" t="s">
        <v>333</v>
      </c>
    </row>
    <row r="18" ht="42" customHeight="1" spans="1:10">
      <c r="A18" s="167" t="s">
        <v>281</v>
      </c>
      <c r="B18" s="33" t="s">
        <v>321</v>
      </c>
      <c r="C18" s="33" t="s">
        <v>318</v>
      </c>
      <c r="D18" s="33" t="s">
        <v>319</v>
      </c>
      <c r="E18" s="18" t="s">
        <v>334</v>
      </c>
      <c r="F18" s="33" t="s">
        <v>305</v>
      </c>
      <c r="G18" s="18" t="s">
        <v>314</v>
      </c>
      <c r="H18" s="33" t="s">
        <v>307</v>
      </c>
      <c r="I18" s="33" t="s">
        <v>308</v>
      </c>
      <c r="J18" s="18" t="s">
        <v>335</v>
      </c>
    </row>
    <row r="19" ht="60" customHeight="1" spans="1:10">
      <c r="A19" s="167" t="s">
        <v>274</v>
      </c>
      <c r="B19" s="33" t="s">
        <v>336</v>
      </c>
      <c r="C19" s="33" t="s">
        <v>295</v>
      </c>
      <c r="D19" s="33" t="s">
        <v>296</v>
      </c>
      <c r="E19" s="18" t="s">
        <v>297</v>
      </c>
      <c r="F19" s="33" t="s">
        <v>298</v>
      </c>
      <c r="G19" s="18" t="s">
        <v>299</v>
      </c>
      <c r="H19" s="33" t="s">
        <v>300</v>
      </c>
      <c r="I19" s="33" t="s">
        <v>301</v>
      </c>
      <c r="J19" s="18" t="s">
        <v>337</v>
      </c>
    </row>
    <row r="20" ht="42" customHeight="1" spans="1:10">
      <c r="A20" s="167" t="s">
        <v>274</v>
      </c>
      <c r="B20" s="33" t="s">
        <v>336</v>
      </c>
      <c r="C20" s="33" t="s">
        <v>295</v>
      </c>
      <c r="D20" s="33" t="s">
        <v>303</v>
      </c>
      <c r="E20" s="18" t="s">
        <v>304</v>
      </c>
      <c r="F20" s="33" t="s">
        <v>305</v>
      </c>
      <c r="G20" s="18" t="s">
        <v>306</v>
      </c>
      <c r="H20" s="33" t="s">
        <v>307</v>
      </c>
      <c r="I20" s="33" t="s">
        <v>308</v>
      </c>
      <c r="J20" s="18" t="s">
        <v>302</v>
      </c>
    </row>
    <row r="21" ht="42" customHeight="1" spans="1:10">
      <c r="A21" s="167" t="s">
        <v>274</v>
      </c>
      <c r="B21" s="33" t="s">
        <v>336</v>
      </c>
      <c r="C21" s="33" t="s">
        <v>295</v>
      </c>
      <c r="D21" s="33" t="s">
        <v>309</v>
      </c>
      <c r="E21" s="18" t="s">
        <v>310</v>
      </c>
      <c r="F21" s="33" t="s">
        <v>305</v>
      </c>
      <c r="G21" s="18" t="s">
        <v>306</v>
      </c>
      <c r="H21" s="33" t="s">
        <v>307</v>
      </c>
      <c r="I21" s="33" t="s">
        <v>308</v>
      </c>
      <c r="J21" s="18" t="s">
        <v>302</v>
      </c>
    </row>
    <row r="22" ht="69" customHeight="1" spans="1:10">
      <c r="A22" s="167" t="s">
        <v>274</v>
      </c>
      <c r="B22" s="33" t="s">
        <v>336</v>
      </c>
      <c r="C22" s="33" t="s">
        <v>311</v>
      </c>
      <c r="D22" s="33" t="s">
        <v>312</v>
      </c>
      <c r="E22" s="18" t="s">
        <v>338</v>
      </c>
      <c r="F22" s="33" t="s">
        <v>298</v>
      </c>
      <c r="G22" s="18" t="s">
        <v>314</v>
      </c>
      <c r="H22" s="33" t="s">
        <v>307</v>
      </c>
      <c r="I22" s="33" t="s">
        <v>308</v>
      </c>
      <c r="J22" s="18" t="s">
        <v>302</v>
      </c>
    </row>
    <row r="23" ht="42" customHeight="1" spans="1:10">
      <c r="A23" s="167" t="s">
        <v>274</v>
      </c>
      <c r="B23" s="33" t="s">
        <v>336</v>
      </c>
      <c r="C23" s="33" t="s">
        <v>311</v>
      </c>
      <c r="D23" s="33" t="s">
        <v>315</v>
      </c>
      <c r="E23" s="18" t="s">
        <v>316</v>
      </c>
      <c r="F23" s="33" t="s">
        <v>298</v>
      </c>
      <c r="G23" s="18" t="s">
        <v>84</v>
      </c>
      <c r="H23" s="33" t="s">
        <v>317</v>
      </c>
      <c r="I23" s="33" t="s">
        <v>301</v>
      </c>
      <c r="J23" s="18" t="s">
        <v>302</v>
      </c>
    </row>
    <row r="24" ht="42" customHeight="1" spans="1:10">
      <c r="A24" s="167" t="s">
        <v>274</v>
      </c>
      <c r="B24" s="33" t="s">
        <v>336</v>
      </c>
      <c r="C24" s="33" t="s">
        <v>318</v>
      </c>
      <c r="D24" s="33" t="s">
        <v>319</v>
      </c>
      <c r="E24" s="18" t="s">
        <v>320</v>
      </c>
      <c r="F24" s="33" t="s">
        <v>298</v>
      </c>
      <c r="G24" s="18" t="s">
        <v>314</v>
      </c>
      <c r="H24" s="33" t="s">
        <v>307</v>
      </c>
      <c r="I24" s="33" t="s">
        <v>308</v>
      </c>
      <c r="J24" s="18" t="s">
        <v>302</v>
      </c>
    </row>
    <row r="25" ht="42" customHeight="1" spans="1:10">
      <c r="A25" s="167" t="s">
        <v>278</v>
      </c>
      <c r="B25" s="33" t="s">
        <v>339</v>
      </c>
      <c r="C25" s="33" t="s">
        <v>295</v>
      </c>
      <c r="D25" s="33" t="s">
        <v>296</v>
      </c>
      <c r="E25" s="18" t="s">
        <v>340</v>
      </c>
      <c r="F25" s="33" t="s">
        <v>298</v>
      </c>
      <c r="G25" s="18" t="s">
        <v>87</v>
      </c>
      <c r="H25" s="33" t="s">
        <v>341</v>
      </c>
      <c r="I25" s="33" t="s">
        <v>301</v>
      </c>
      <c r="J25" s="18" t="s">
        <v>342</v>
      </c>
    </row>
    <row r="26" ht="42" customHeight="1" spans="1:10">
      <c r="A26" s="167" t="s">
        <v>278</v>
      </c>
      <c r="B26" s="33" t="s">
        <v>343</v>
      </c>
      <c r="C26" s="33" t="s">
        <v>295</v>
      </c>
      <c r="D26" s="33" t="s">
        <v>309</v>
      </c>
      <c r="E26" s="18" t="s">
        <v>344</v>
      </c>
      <c r="F26" s="33" t="s">
        <v>305</v>
      </c>
      <c r="G26" s="18" t="s">
        <v>306</v>
      </c>
      <c r="H26" s="33" t="s">
        <v>307</v>
      </c>
      <c r="I26" s="33" t="s">
        <v>308</v>
      </c>
      <c r="J26" s="18" t="s">
        <v>302</v>
      </c>
    </row>
    <row r="27" ht="99" customHeight="1" spans="1:10">
      <c r="A27" s="167" t="s">
        <v>278</v>
      </c>
      <c r="B27" s="33" t="s">
        <v>343</v>
      </c>
      <c r="C27" s="33" t="s">
        <v>311</v>
      </c>
      <c r="D27" s="33" t="s">
        <v>312</v>
      </c>
      <c r="E27" s="18" t="s">
        <v>345</v>
      </c>
      <c r="F27" s="33" t="s">
        <v>298</v>
      </c>
      <c r="G27" s="18" t="s">
        <v>314</v>
      </c>
      <c r="H27" s="33" t="s">
        <v>307</v>
      </c>
      <c r="I27" s="33" t="s">
        <v>308</v>
      </c>
      <c r="J27" s="18" t="s">
        <v>345</v>
      </c>
    </row>
    <row r="28" ht="42" customHeight="1" spans="1:10">
      <c r="A28" s="167" t="s">
        <v>278</v>
      </c>
      <c r="B28" s="33" t="s">
        <v>343</v>
      </c>
      <c r="C28" s="33" t="s">
        <v>318</v>
      </c>
      <c r="D28" s="33" t="s">
        <v>319</v>
      </c>
      <c r="E28" s="18" t="s">
        <v>346</v>
      </c>
      <c r="F28" s="33" t="s">
        <v>298</v>
      </c>
      <c r="G28" s="18" t="s">
        <v>314</v>
      </c>
      <c r="H28" s="33" t="s">
        <v>307</v>
      </c>
      <c r="I28" s="33" t="s">
        <v>308</v>
      </c>
      <c r="J28" s="18" t="s">
        <v>302</v>
      </c>
    </row>
  </sheetData>
  <mergeCells count="10">
    <mergeCell ref="A2:J2"/>
    <mergeCell ref="A3:H3"/>
    <mergeCell ref="A7:A12"/>
    <mergeCell ref="A13:A18"/>
    <mergeCell ref="A19:A24"/>
    <mergeCell ref="A25:A28"/>
    <mergeCell ref="B7:B12"/>
    <mergeCell ref="B13:B18"/>
    <mergeCell ref="B19:B24"/>
    <mergeCell ref="B25:B2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F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2">
        <v>1</v>
      </c>
      <c r="B1" s="153">
        <v>0</v>
      </c>
      <c r="C1" s="152">
        <v>1</v>
      </c>
      <c r="D1" s="154"/>
      <c r="E1" s="154"/>
      <c r="F1" s="151" t="s">
        <v>347</v>
      </c>
    </row>
    <row r="2" ht="42" customHeight="1" spans="1:6">
      <c r="A2" s="155" t="str">
        <f>"2025"&amp;"年部门政府性基金预算支出预算表"</f>
        <v>2025年部门政府性基金预算支出预算表</v>
      </c>
      <c r="B2" s="155" t="s">
        <v>348</v>
      </c>
      <c r="C2" s="156"/>
      <c r="D2" s="157"/>
      <c r="E2" s="157"/>
      <c r="F2" s="157"/>
    </row>
    <row r="3" ht="13.5" customHeight="1" spans="1:6">
      <c r="A3" s="44" t="str">
        <f>"单位名称："&amp;"昆明市晋宁区人民代表大会常务委员会"</f>
        <v>单位名称：昆明市晋宁区人民代表大会常务委员会</v>
      </c>
      <c r="B3" s="44" t="s">
        <v>349</v>
      </c>
      <c r="C3" s="152"/>
      <c r="D3" s="154"/>
      <c r="E3" s="154"/>
      <c r="F3" s="151" t="s">
        <v>1</v>
      </c>
    </row>
    <row r="4" ht="19.5" customHeight="1" spans="1:6">
      <c r="A4" s="158" t="s">
        <v>187</v>
      </c>
      <c r="B4" s="159" t="s">
        <v>72</v>
      </c>
      <c r="C4" s="158" t="s">
        <v>73</v>
      </c>
      <c r="D4" s="12" t="s">
        <v>350</v>
      </c>
      <c r="E4" s="13"/>
      <c r="F4" s="36"/>
    </row>
    <row r="5" ht="18.75" customHeight="1" spans="1:6">
      <c r="A5" s="160"/>
      <c r="B5" s="161"/>
      <c r="C5" s="160"/>
      <c r="D5" s="52" t="s">
        <v>55</v>
      </c>
      <c r="E5" s="12" t="s">
        <v>75</v>
      </c>
      <c r="F5" s="52" t="s">
        <v>76</v>
      </c>
    </row>
    <row r="6" ht="18.75" customHeight="1" spans="1:6">
      <c r="A6" s="100">
        <v>1</v>
      </c>
      <c r="B6" s="162" t="s">
        <v>83</v>
      </c>
      <c r="C6" s="100">
        <v>3</v>
      </c>
      <c r="D6" s="14">
        <v>4</v>
      </c>
      <c r="E6" s="14">
        <v>5</v>
      </c>
      <c r="F6" s="14">
        <v>6</v>
      </c>
    </row>
    <row r="7" ht="21" customHeight="1" spans="1:6">
      <c r="A7" s="33"/>
      <c r="B7" s="33"/>
      <c r="C7" s="33"/>
      <c r="D7" s="112"/>
      <c r="E7" s="112"/>
      <c r="F7" s="112"/>
    </row>
    <row r="8" ht="21" customHeight="1" spans="1:6">
      <c r="A8" s="33"/>
      <c r="B8" s="33"/>
      <c r="C8" s="33"/>
      <c r="D8" s="112"/>
      <c r="E8" s="112"/>
      <c r="F8" s="112"/>
    </row>
    <row r="9" ht="18.75" customHeight="1" spans="1:6">
      <c r="A9" s="163" t="s">
        <v>177</v>
      </c>
      <c r="B9" s="163" t="s">
        <v>177</v>
      </c>
      <c r="C9" s="164" t="s">
        <v>177</v>
      </c>
      <c r="D9" s="112"/>
      <c r="E9" s="112"/>
      <c r="F9" s="112"/>
    </row>
    <row r="10" customHeight="1" spans="1:6">
      <c r="A10" s="165" t="s">
        <v>351</v>
      </c>
      <c r="B10" s="165"/>
      <c r="C10" s="165"/>
      <c r="D10" s="165"/>
      <c r="E10" s="165"/>
      <c r="F10" s="165"/>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C21" sqref="C2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7"/>
      <c r="C1" s="117"/>
      <c r="R1" s="42"/>
      <c r="S1" s="42" t="s">
        <v>352</v>
      </c>
    </row>
    <row r="2" ht="41.25" customHeight="1" spans="1:19">
      <c r="A2" s="105" t="str">
        <f>"2025"&amp;"年部门政府采购预算表"</f>
        <v>2025年部门政府采购预算表</v>
      </c>
      <c r="B2" s="99"/>
      <c r="C2" s="99"/>
      <c r="D2" s="43"/>
      <c r="E2" s="43"/>
      <c r="F2" s="43"/>
      <c r="G2" s="43"/>
      <c r="H2" s="43"/>
      <c r="I2" s="43"/>
      <c r="J2" s="43"/>
      <c r="K2" s="43"/>
      <c r="L2" s="43"/>
      <c r="M2" s="99"/>
      <c r="N2" s="43"/>
      <c r="O2" s="43"/>
      <c r="P2" s="99"/>
      <c r="Q2" s="43"/>
      <c r="R2" s="99"/>
      <c r="S2" s="99"/>
    </row>
    <row r="3" ht="18.75" customHeight="1" spans="1:19">
      <c r="A3" s="144" t="str">
        <f>"单位名称："&amp;"昆明市晋宁区人民代表大会常务委员会"</f>
        <v>单位名称：昆明市晋宁区人民代表大会常务委员会</v>
      </c>
      <c r="B3" s="119"/>
      <c r="C3" s="119"/>
      <c r="D3" s="46"/>
      <c r="E3" s="46"/>
      <c r="F3" s="46"/>
      <c r="G3" s="46"/>
      <c r="H3" s="46"/>
      <c r="I3" s="46"/>
      <c r="J3" s="46"/>
      <c r="K3" s="46"/>
      <c r="L3" s="46"/>
      <c r="R3" s="47"/>
      <c r="S3" s="151" t="s">
        <v>1</v>
      </c>
    </row>
    <row r="4" ht="15.75" customHeight="1" spans="1:19">
      <c r="A4" s="49" t="s">
        <v>186</v>
      </c>
      <c r="B4" s="120" t="s">
        <v>187</v>
      </c>
      <c r="C4" s="120" t="s">
        <v>353</v>
      </c>
      <c r="D4" s="121" t="s">
        <v>354</v>
      </c>
      <c r="E4" s="121" t="s">
        <v>355</v>
      </c>
      <c r="F4" s="121" t="s">
        <v>356</v>
      </c>
      <c r="G4" s="121" t="s">
        <v>357</v>
      </c>
      <c r="H4" s="121" t="s">
        <v>358</v>
      </c>
      <c r="I4" s="134" t="s">
        <v>194</v>
      </c>
      <c r="J4" s="134"/>
      <c r="K4" s="134"/>
      <c r="L4" s="134"/>
      <c r="M4" s="135"/>
      <c r="N4" s="134"/>
      <c r="O4" s="134"/>
      <c r="P4" s="114"/>
      <c r="Q4" s="134"/>
      <c r="R4" s="135"/>
      <c r="S4" s="115"/>
    </row>
    <row r="5" ht="17.25" customHeight="1" spans="1:19">
      <c r="A5" s="51"/>
      <c r="B5" s="122"/>
      <c r="C5" s="122"/>
      <c r="D5" s="123"/>
      <c r="E5" s="123"/>
      <c r="F5" s="123"/>
      <c r="G5" s="123"/>
      <c r="H5" s="123"/>
      <c r="I5" s="123" t="s">
        <v>55</v>
      </c>
      <c r="J5" s="123" t="s">
        <v>58</v>
      </c>
      <c r="K5" s="123" t="s">
        <v>359</v>
      </c>
      <c r="L5" s="123" t="s">
        <v>360</v>
      </c>
      <c r="M5" s="136" t="s">
        <v>361</v>
      </c>
      <c r="N5" s="137" t="s">
        <v>362</v>
      </c>
      <c r="O5" s="137"/>
      <c r="P5" s="142"/>
      <c r="Q5" s="137"/>
      <c r="R5" s="143"/>
      <c r="S5" s="124"/>
    </row>
    <row r="6" ht="54" customHeight="1" spans="1:19">
      <c r="A6" s="54"/>
      <c r="B6" s="124"/>
      <c r="C6" s="124"/>
      <c r="D6" s="125"/>
      <c r="E6" s="125"/>
      <c r="F6" s="125"/>
      <c r="G6" s="125"/>
      <c r="H6" s="125"/>
      <c r="I6" s="125"/>
      <c r="J6" s="125" t="s">
        <v>57</v>
      </c>
      <c r="K6" s="125"/>
      <c r="L6" s="125"/>
      <c r="M6" s="138"/>
      <c r="N6" s="125" t="s">
        <v>57</v>
      </c>
      <c r="O6" s="125" t="s">
        <v>64</v>
      </c>
      <c r="P6" s="124" t="s">
        <v>65</v>
      </c>
      <c r="Q6" s="125" t="s">
        <v>66</v>
      </c>
      <c r="R6" s="138" t="s">
        <v>67</v>
      </c>
      <c r="S6" s="124" t="s">
        <v>68</v>
      </c>
    </row>
    <row r="7" ht="18" customHeight="1" spans="1:19">
      <c r="A7" s="145">
        <v>1</v>
      </c>
      <c r="B7" s="145" t="s">
        <v>83</v>
      </c>
      <c r="C7" s="146">
        <v>3</v>
      </c>
      <c r="D7" s="146">
        <v>4</v>
      </c>
      <c r="E7" s="145">
        <v>5</v>
      </c>
      <c r="F7" s="145">
        <v>6</v>
      </c>
      <c r="G7" s="145">
        <v>7</v>
      </c>
      <c r="H7" s="145">
        <v>8</v>
      </c>
      <c r="I7" s="145">
        <v>9</v>
      </c>
      <c r="J7" s="145">
        <v>10</v>
      </c>
      <c r="K7" s="145">
        <v>11</v>
      </c>
      <c r="L7" s="145">
        <v>12</v>
      </c>
      <c r="M7" s="145">
        <v>13</v>
      </c>
      <c r="N7" s="145">
        <v>14</v>
      </c>
      <c r="O7" s="145">
        <v>15</v>
      </c>
      <c r="P7" s="145">
        <v>16</v>
      </c>
      <c r="Q7" s="145">
        <v>17</v>
      </c>
      <c r="R7" s="145">
        <v>18</v>
      </c>
      <c r="S7" s="145">
        <v>19</v>
      </c>
    </row>
    <row r="8" ht="21" customHeight="1" spans="1:19">
      <c r="A8" s="126" t="s">
        <v>70</v>
      </c>
      <c r="B8" s="127" t="s">
        <v>70</v>
      </c>
      <c r="C8" s="127" t="s">
        <v>242</v>
      </c>
      <c r="D8" s="128" t="s">
        <v>363</v>
      </c>
      <c r="E8" s="128" t="s">
        <v>363</v>
      </c>
      <c r="F8" s="128" t="s">
        <v>364</v>
      </c>
      <c r="G8" s="147">
        <v>50</v>
      </c>
      <c r="H8" s="112">
        <v>9000</v>
      </c>
      <c r="I8" s="112">
        <v>9000</v>
      </c>
      <c r="J8" s="112">
        <v>9000</v>
      </c>
      <c r="K8" s="112"/>
      <c r="L8" s="112"/>
      <c r="M8" s="112"/>
      <c r="N8" s="112"/>
      <c r="O8" s="112"/>
      <c r="P8" s="112"/>
      <c r="Q8" s="112"/>
      <c r="R8" s="112"/>
      <c r="S8" s="112"/>
    </row>
    <row r="9" ht="21" customHeight="1" spans="1:19">
      <c r="A9" s="129" t="s">
        <v>177</v>
      </c>
      <c r="B9" s="130"/>
      <c r="C9" s="130"/>
      <c r="D9" s="131"/>
      <c r="E9" s="131"/>
      <c r="F9" s="131"/>
      <c r="G9" s="148"/>
      <c r="H9" s="112">
        <v>9000</v>
      </c>
      <c r="I9" s="112">
        <v>9000</v>
      </c>
      <c r="J9" s="112">
        <v>9000</v>
      </c>
      <c r="K9" s="112"/>
      <c r="L9" s="112"/>
      <c r="M9" s="112"/>
      <c r="N9" s="112"/>
      <c r="O9" s="112"/>
      <c r="P9" s="112"/>
      <c r="Q9" s="112"/>
      <c r="R9" s="112"/>
      <c r="S9" s="112"/>
    </row>
    <row r="10" ht="21" customHeight="1" spans="1:19">
      <c r="A10" s="144"/>
      <c r="B10" s="44"/>
      <c r="C10" s="44"/>
      <c r="D10" s="144"/>
      <c r="E10" s="144"/>
      <c r="F10" s="144"/>
      <c r="G10" s="149"/>
      <c r="H10" s="150"/>
      <c r="I10" s="150"/>
      <c r="J10" s="150"/>
      <c r="K10" s="150"/>
      <c r="L10" s="150"/>
      <c r="M10" s="150"/>
      <c r="N10" s="150"/>
      <c r="O10" s="150"/>
      <c r="P10" s="150"/>
      <c r="Q10" s="150"/>
      <c r="R10" s="150"/>
      <c r="S10" s="150"/>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R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9"/>
      <c r="B1" s="117"/>
      <c r="C1" s="117"/>
      <c r="D1" s="117"/>
      <c r="E1" s="117"/>
      <c r="F1" s="117"/>
      <c r="G1" s="117"/>
      <c r="H1" s="109"/>
      <c r="I1" s="109"/>
      <c r="J1" s="109"/>
      <c r="K1" s="109"/>
      <c r="L1" s="109"/>
      <c r="M1" s="109"/>
      <c r="N1" s="132"/>
      <c r="O1" s="109"/>
      <c r="P1" s="109"/>
      <c r="Q1" s="117"/>
      <c r="R1" s="109"/>
      <c r="S1" s="140"/>
      <c r="T1" s="140" t="s">
        <v>365</v>
      </c>
    </row>
    <row r="2" ht="41.25" customHeight="1" spans="1:20">
      <c r="A2" s="105" t="str">
        <f>"2025"&amp;"年部门政府购买服务预算表"</f>
        <v>2025年部门政府购买服务预算表</v>
      </c>
      <c r="B2" s="99"/>
      <c r="C2" s="99"/>
      <c r="D2" s="99"/>
      <c r="E2" s="99"/>
      <c r="F2" s="99"/>
      <c r="G2" s="99"/>
      <c r="H2" s="118"/>
      <c r="I2" s="118"/>
      <c r="J2" s="118"/>
      <c r="K2" s="118"/>
      <c r="L2" s="118"/>
      <c r="M2" s="118"/>
      <c r="N2" s="133"/>
      <c r="O2" s="118"/>
      <c r="P2" s="118"/>
      <c r="Q2" s="99"/>
      <c r="R2" s="118"/>
      <c r="S2" s="133"/>
      <c r="T2" s="99"/>
    </row>
    <row r="3" ht="22.5" customHeight="1" spans="1:20">
      <c r="A3" s="106" t="str">
        <f>"单位名称："&amp;"昆明市晋宁区人民代表大会常务委员会"</f>
        <v>单位名称：昆明市晋宁区人民代表大会常务委员会</v>
      </c>
      <c r="B3" s="119"/>
      <c r="C3" s="119"/>
      <c r="D3" s="119"/>
      <c r="E3" s="119"/>
      <c r="F3" s="119"/>
      <c r="G3" s="119"/>
      <c r="H3" s="107"/>
      <c r="I3" s="107"/>
      <c r="J3" s="107"/>
      <c r="K3" s="107"/>
      <c r="L3" s="107"/>
      <c r="M3" s="107"/>
      <c r="N3" s="132"/>
      <c r="O3" s="109"/>
      <c r="P3" s="109"/>
      <c r="Q3" s="117"/>
      <c r="R3" s="109"/>
      <c r="S3" s="141"/>
      <c r="T3" s="140" t="s">
        <v>1</v>
      </c>
    </row>
    <row r="4" ht="24" customHeight="1" spans="1:20">
      <c r="A4" s="49" t="s">
        <v>186</v>
      </c>
      <c r="B4" s="120" t="s">
        <v>187</v>
      </c>
      <c r="C4" s="120" t="s">
        <v>353</v>
      </c>
      <c r="D4" s="120" t="s">
        <v>366</v>
      </c>
      <c r="E4" s="120" t="s">
        <v>367</v>
      </c>
      <c r="F4" s="120" t="s">
        <v>368</v>
      </c>
      <c r="G4" s="120" t="s">
        <v>369</v>
      </c>
      <c r="H4" s="121" t="s">
        <v>370</v>
      </c>
      <c r="I4" s="121" t="s">
        <v>371</v>
      </c>
      <c r="J4" s="134" t="s">
        <v>194</v>
      </c>
      <c r="K4" s="134"/>
      <c r="L4" s="134"/>
      <c r="M4" s="134"/>
      <c r="N4" s="135"/>
      <c r="O4" s="134"/>
      <c r="P4" s="134"/>
      <c r="Q4" s="114"/>
      <c r="R4" s="134"/>
      <c r="S4" s="135"/>
      <c r="T4" s="115"/>
    </row>
    <row r="5" ht="24" customHeight="1" spans="1:20">
      <c r="A5" s="51"/>
      <c r="B5" s="122"/>
      <c r="C5" s="122"/>
      <c r="D5" s="122"/>
      <c r="E5" s="122"/>
      <c r="F5" s="122"/>
      <c r="G5" s="122"/>
      <c r="H5" s="123"/>
      <c r="I5" s="123"/>
      <c r="J5" s="123" t="s">
        <v>55</v>
      </c>
      <c r="K5" s="123" t="s">
        <v>58</v>
      </c>
      <c r="L5" s="123" t="s">
        <v>359</v>
      </c>
      <c r="M5" s="123" t="s">
        <v>360</v>
      </c>
      <c r="N5" s="136" t="s">
        <v>361</v>
      </c>
      <c r="O5" s="137" t="s">
        <v>362</v>
      </c>
      <c r="P5" s="137"/>
      <c r="Q5" s="142"/>
      <c r="R5" s="137"/>
      <c r="S5" s="143"/>
      <c r="T5" s="124"/>
    </row>
    <row r="6" ht="54" customHeight="1" spans="1:20">
      <c r="A6" s="54"/>
      <c r="B6" s="124"/>
      <c r="C6" s="124"/>
      <c r="D6" s="124"/>
      <c r="E6" s="124"/>
      <c r="F6" s="124"/>
      <c r="G6" s="124"/>
      <c r="H6" s="125"/>
      <c r="I6" s="125"/>
      <c r="J6" s="125"/>
      <c r="K6" s="125" t="s">
        <v>57</v>
      </c>
      <c r="L6" s="125"/>
      <c r="M6" s="125"/>
      <c r="N6" s="138"/>
      <c r="O6" s="125" t="s">
        <v>57</v>
      </c>
      <c r="P6" s="125" t="s">
        <v>64</v>
      </c>
      <c r="Q6" s="124" t="s">
        <v>65</v>
      </c>
      <c r="R6" s="125" t="s">
        <v>66</v>
      </c>
      <c r="S6" s="138" t="s">
        <v>67</v>
      </c>
      <c r="T6" s="124" t="s">
        <v>68</v>
      </c>
    </row>
    <row r="7" ht="17.25" customHeight="1" spans="1:20">
      <c r="A7" s="55">
        <v>1</v>
      </c>
      <c r="B7" s="124">
        <v>2</v>
      </c>
      <c r="C7" s="55">
        <v>3</v>
      </c>
      <c r="D7" s="55">
        <v>4</v>
      </c>
      <c r="E7" s="124">
        <v>5</v>
      </c>
      <c r="F7" s="55">
        <v>6</v>
      </c>
      <c r="G7" s="55">
        <v>7</v>
      </c>
      <c r="H7" s="124">
        <v>8</v>
      </c>
      <c r="I7" s="55">
        <v>9</v>
      </c>
      <c r="J7" s="55">
        <v>10</v>
      </c>
      <c r="K7" s="124">
        <v>11</v>
      </c>
      <c r="L7" s="55">
        <v>12</v>
      </c>
      <c r="M7" s="55">
        <v>13</v>
      </c>
      <c r="N7" s="124">
        <v>14</v>
      </c>
      <c r="O7" s="55">
        <v>15</v>
      </c>
      <c r="P7" s="55">
        <v>16</v>
      </c>
      <c r="Q7" s="124">
        <v>17</v>
      </c>
      <c r="R7" s="55">
        <v>18</v>
      </c>
      <c r="S7" s="55">
        <v>19</v>
      </c>
      <c r="T7" s="55">
        <v>20</v>
      </c>
    </row>
    <row r="8" ht="21" customHeight="1" spans="1:20">
      <c r="A8" s="126"/>
      <c r="B8" s="127"/>
      <c r="C8" s="127"/>
      <c r="D8" s="127"/>
      <c r="E8" s="127"/>
      <c r="F8" s="127"/>
      <c r="G8" s="127"/>
      <c r="H8" s="128"/>
      <c r="I8" s="128"/>
      <c r="J8" s="112"/>
      <c r="K8" s="112"/>
      <c r="L8" s="112"/>
      <c r="M8" s="112"/>
      <c r="N8" s="112"/>
      <c r="O8" s="112"/>
      <c r="P8" s="112"/>
      <c r="Q8" s="112"/>
      <c r="R8" s="112"/>
      <c r="S8" s="112"/>
      <c r="T8" s="112"/>
    </row>
    <row r="9" ht="21" customHeight="1" spans="1:20">
      <c r="A9" s="129" t="s">
        <v>177</v>
      </c>
      <c r="B9" s="130"/>
      <c r="C9" s="130"/>
      <c r="D9" s="130"/>
      <c r="E9" s="130"/>
      <c r="F9" s="130"/>
      <c r="G9" s="130"/>
      <c r="H9" s="131"/>
      <c r="I9" s="139"/>
      <c r="J9" s="112"/>
      <c r="K9" s="112"/>
      <c r="L9" s="112"/>
      <c r="M9" s="112"/>
      <c r="N9" s="112"/>
      <c r="O9" s="112"/>
      <c r="P9" s="112"/>
      <c r="Q9" s="112"/>
      <c r="R9" s="112"/>
      <c r="S9" s="112"/>
      <c r="T9" s="112"/>
    </row>
    <row r="10" customHeight="1" spans="1:18">
      <c r="A10" s="103" t="s">
        <v>372</v>
      </c>
      <c r="B10" s="103"/>
      <c r="C10" s="103"/>
      <c r="D10" s="103"/>
      <c r="E10" s="103"/>
      <c r="F10" s="103"/>
      <c r="G10" s="103"/>
      <c r="H10" s="103"/>
      <c r="I10" s="103"/>
      <c r="J10" s="103"/>
      <c r="K10" s="103"/>
      <c r="L10" s="103"/>
      <c r="M10" s="103"/>
      <c r="N10" s="103"/>
      <c r="O10" s="103"/>
      <c r="P10" s="103"/>
      <c r="Q10" s="103"/>
      <c r="R10" s="103"/>
    </row>
  </sheetData>
  <mergeCells count="20">
    <mergeCell ref="A2:T2"/>
    <mergeCell ref="A3:I3"/>
    <mergeCell ref="J4:T4"/>
    <mergeCell ref="O5:T5"/>
    <mergeCell ref="A9:I9"/>
    <mergeCell ref="A10:R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C19" sqref="C19"/>
    </sheetView>
  </sheetViews>
  <sheetFormatPr defaultColWidth="9.14166666666667" defaultRowHeight="14.25" customHeight="1"/>
  <cols>
    <col min="1" max="1" width="47.75" customWidth="1"/>
    <col min="2" max="24" width="20" customWidth="1"/>
  </cols>
  <sheetData>
    <row r="1" ht="17.25" customHeight="1" spans="4:24">
      <c r="D1" s="104"/>
      <c r="W1" s="42"/>
      <c r="X1" s="42" t="s">
        <v>373</v>
      </c>
    </row>
    <row r="2" ht="41.25" customHeight="1" spans="1:24">
      <c r="A2" s="105"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99"/>
      <c r="X2" s="99"/>
    </row>
    <row r="3" ht="18" customHeight="1" spans="1:24">
      <c r="A3" s="106" t="str">
        <f>"单位名称："&amp;"昆明市晋宁区人民代表大会常务委员会"</f>
        <v>单位名称：昆明市晋宁区人民代表大会常务委员会</v>
      </c>
      <c r="B3" s="107"/>
      <c r="C3" s="107"/>
      <c r="D3" s="108"/>
      <c r="E3" s="109"/>
      <c r="F3" s="109"/>
      <c r="G3" s="109"/>
      <c r="H3" s="109"/>
      <c r="I3" s="109"/>
      <c r="W3" s="47"/>
      <c r="X3" s="47" t="s">
        <v>1</v>
      </c>
    </row>
    <row r="4" ht="19.5" customHeight="1" spans="1:24">
      <c r="A4" s="63" t="s">
        <v>374</v>
      </c>
      <c r="B4" s="12" t="s">
        <v>194</v>
      </c>
      <c r="C4" s="13"/>
      <c r="D4" s="13"/>
      <c r="E4" s="12" t="s">
        <v>375</v>
      </c>
      <c r="F4" s="13"/>
      <c r="G4" s="13"/>
      <c r="H4" s="13"/>
      <c r="I4" s="13"/>
      <c r="J4" s="13"/>
      <c r="K4" s="13"/>
      <c r="L4" s="13"/>
      <c r="M4" s="13"/>
      <c r="N4" s="13"/>
      <c r="O4" s="13"/>
      <c r="P4" s="13"/>
      <c r="Q4" s="13"/>
      <c r="R4" s="13"/>
      <c r="S4" s="13"/>
      <c r="T4" s="13"/>
      <c r="U4" s="13"/>
      <c r="V4" s="13"/>
      <c r="W4" s="114"/>
      <c r="X4" s="115"/>
    </row>
    <row r="5" ht="40.5" customHeight="1" spans="1:24">
      <c r="A5" s="55"/>
      <c r="B5" s="64" t="s">
        <v>55</v>
      </c>
      <c r="C5" s="49" t="s">
        <v>58</v>
      </c>
      <c r="D5" s="110" t="s">
        <v>359</v>
      </c>
      <c r="E5" s="83" t="s">
        <v>376</v>
      </c>
      <c r="F5" s="83" t="s">
        <v>377</v>
      </c>
      <c r="G5" s="83" t="s">
        <v>378</v>
      </c>
      <c r="H5" s="83" t="s">
        <v>379</v>
      </c>
      <c r="I5" s="83" t="s">
        <v>380</v>
      </c>
      <c r="J5" s="83" t="s">
        <v>381</v>
      </c>
      <c r="K5" s="83" t="s">
        <v>382</v>
      </c>
      <c r="L5" s="83" t="s">
        <v>383</v>
      </c>
      <c r="M5" s="83" t="s">
        <v>384</v>
      </c>
      <c r="N5" s="83" t="s">
        <v>385</v>
      </c>
      <c r="O5" s="83" t="s">
        <v>386</v>
      </c>
      <c r="P5" s="83" t="s">
        <v>387</v>
      </c>
      <c r="Q5" s="83" t="s">
        <v>388</v>
      </c>
      <c r="R5" s="83" t="s">
        <v>389</v>
      </c>
      <c r="S5" s="83" t="s">
        <v>390</v>
      </c>
      <c r="T5" s="83" t="s">
        <v>391</v>
      </c>
      <c r="U5" s="83" t="s">
        <v>392</v>
      </c>
      <c r="V5" s="83" t="s">
        <v>393</v>
      </c>
      <c r="W5" s="83" t="s">
        <v>394</v>
      </c>
      <c r="X5" s="116" t="s">
        <v>395</v>
      </c>
    </row>
    <row r="6" ht="19.5" customHeight="1" spans="1:24">
      <c r="A6" s="56">
        <v>1</v>
      </c>
      <c r="B6" s="56">
        <v>2</v>
      </c>
      <c r="C6" s="56">
        <v>3</v>
      </c>
      <c r="D6" s="111">
        <v>4</v>
      </c>
      <c r="E6" s="71">
        <v>5</v>
      </c>
      <c r="F6" s="56">
        <v>6</v>
      </c>
      <c r="G6" s="56">
        <v>7</v>
      </c>
      <c r="H6" s="111">
        <v>8</v>
      </c>
      <c r="I6" s="56">
        <v>9</v>
      </c>
      <c r="J6" s="56">
        <v>10</v>
      </c>
      <c r="K6" s="56">
        <v>11</v>
      </c>
      <c r="L6" s="111">
        <v>12</v>
      </c>
      <c r="M6" s="56">
        <v>13</v>
      </c>
      <c r="N6" s="56">
        <v>14</v>
      </c>
      <c r="O6" s="56">
        <v>15</v>
      </c>
      <c r="P6" s="111">
        <v>16</v>
      </c>
      <c r="Q6" s="56">
        <v>17</v>
      </c>
      <c r="R6" s="56">
        <v>18</v>
      </c>
      <c r="S6" s="56">
        <v>19</v>
      </c>
      <c r="T6" s="111">
        <v>20</v>
      </c>
      <c r="U6" s="111">
        <v>21</v>
      </c>
      <c r="V6" s="111">
        <v>22</v>
      </c>
      <c r="W6" s="71">
        <v>23</v>
      </c>
      <c r="X6" s="71">
        <v>24</v>
      </c>
    </row>
    <row r="7" ht="19.5" customHeight="1" spans="1:24">
      <c r="A7" s="18"/>
      <c r="B7" s="112"/>
      <c r="C7" s="112"/>
      <c r="D7" s="112"/>
      <c r="E7" s="112"/>
      <c r="F7" s="112"/>
      <c r="G7" s="112"/>
      <c r="H7" s="112"/>
      <c r="I7" s="112"/>
      <c r="J7" s="112"/>
      <c r="K7" s="112"/>
      <c r="L7" s="112"/>
      <c r="M7" s="112"/>
      <c r="N7" s="112"/>
      <c r="O7" s="112"/>
      <c r="P7" s="112"/>
      <c r="Q7" s="112"/>
      <c r="R7" s="112"/>
      <c r="S7" s="112"/>
      <c r="T7" s="112"/>
      <c r="U7" s="112"/>
      <c r="V7" s="112"/>
      <c r="W7" s="112"/>
      <c r="X7" s="112"/>
    </row>
    <row r="8" ht="19.5" customHeight="1" spans="1:24">
      <c r="A8" s="101"/>
      <c r="B8" s="112"/>
      <c r="C8" s="112"/>
      <c r="D8" s="112"/>
      <c r="E8" s="112"/>
      <c r="F8" s="112"/>
      <c r="G8" s="112"/>
      <c r="H8" s="112"/>
      <c r="I8" s="112"/>
      <c r="J8" s="112"/>
      <c r="K8" s="112"/>
      <c r="L8" s="112"/>
      <c r="M8" s="112"/>
      <c r="N8" s="112"/>
      <c r="O8" s="112"/>
      <c r="P8" s="112"/>
      <c r="Q8" s="112"/>
      <c r="R8" s="112"/>
      <c r="S8" s="112"/>
      <c r="T8" s="112"/>
      <c r="U8" s="112"/>
      <c r="V8" s="112"/>
      <c r="W8" s="112"/>
      <c r="X8" s="112"/>
    </row>
    <row r="9" customHeight="1" spans="1:1">
      <c r="A9" s="113" t="s">
        <v>396</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22" sqref="B22"/>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397</v>
      </c>
    </row>
    <row r="2" ht="41.25" customHeight="1" spans="1:10">
      <c r="A2" s="98" t="str">
        <f>"2025"&amp;"年对下转移支付绩效目标表"</f>
        <v>2025年对下转移支付绩效目标表</v>
      </c>
      <c r="B2" s="43"/>
      <c r="C2" s="43"/>
      <c r="D2" s="43"/>
      <c r="E2" s="43"/>
      <c r="F2" s="99"/>
      <c r="G2" s="43"/>
      <c r="H2" s="99"/>
      <c r="I2" s="99"/>
      <c r="J2" s="43"/>
    </row>
    <row r="3" ht="17.25" customHeight="1" spans="1:1">
      <c r="A3" s="44" t="str">
        <f>"单位名称："&amp;"昆明市晋宁区人民代表大会常务委员会"</f>
        <v>单位名称：昆明市晋宁区人民代表大会常务委员会</v>
      </c>
    </row>
    <row r="4" ht="44.25" customHeight="1" spans="1:10">
      <c r="A4" s="17" t="s">
        <v>374</v>
      </c>
      <c r="B4" s="17" t="s">
        <v>285</v>
      </c>
      <c r="C4" s="17" t="s">
        <v>286</v>
      </c>
      <c r="D4" s="17" t="s">
        <v>287</v>
      </c>
      <c r="E4" s="17" t="s">
        <v>288</v>
      </c>
      <c r="F4" s="100" t="s">
        <v>289</v>
      </c>
      <c r="G4" s="17" t="s">
        <v>290</v>
      </c>
      <c r="H4" s="100" t="s">
        <v>291</v>
      </c>
      <c r="I4" s="100" t="s">
        <v>292</v>
      </c>
      <c r="J4" s="17" t="s">
        <v>293</v>
      </c>
    </row>
    <row r="5" ht="14.25" customHeight="1" spans="1:10">
      <c r="A5" s="17">
        <v>1</v>
      </c>
      <c r="B5" s="17">
        <v>2</v>
      </c>
      <c r="C5" s="17">
        <v>3</v>
      </c>
      <c r="D5" s="17">
        <v>4</v>
      </c>
      <c r="E5" s="17">
        <v>5</v>
      </c>
      <c r="F5" s="100">
        <v>6</v>
      </c>
      <c r="G5" s="17">
        <v>7</v>
      </c>
      <c r="H5" s="100">
        <v>8</v>
      </c>
      <c r="I5" s="100">
        <v>9</v>
      </c>
      <c r="J5" s="17">
        <v>10</v>
      </c>
    </row>
    <row r="6" ht="42" customHeight="1" spans="1:10">
      <c r="A6" s="18"/>
      <c r="B6" s="101"/>
      <c r="C6" s="101"/>
      <c r="D6" s="101"/>
      <c r="E6" s="34"/>
      <c r="F6" s="102"/>
      <c r="G6" s="34"/>
      <c r="H6" s="102"/>
      <c r="I6" s="102"/>
      <c r="J6" s="34"/>
    </row>
    <row r="7" ht="42" customHeight="1" spans="1:10">
      <c r="A7" s="18"/>
      <c r="B7" s="33"/>
      <c r="C7" s="33"/>
      <c r="D7" s="33"/>
      <c r="E7" s="18"/>
      <c r="F7" s="33"/>
      <c r="G7" s="18"/>
      <c r="H7" s="33"/>
      <c r="I7" s="33"/>
      <c r="J7" s="18"/>
    </row>
    <row r="8" ht="26" customHeight="1" spans="1:1">
      <c r="A8" s="103" t="s">
        <v>398</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H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3"/>
      <c r="B1" s="74"/>
      <c r="C1" s="74"/>
      <c r="D1" s="75"/>
      <c r="E1" s="75"/>
      <c r="F1" s="75"/>
      <c r="G1" s="74"/>
      <c r="H1" s="74"/>
      <c r="I1" s="96" t="s">
        <v>399</v>
      </c>
    </row>
    <row r="2" ht="41.25" customHeight="1" spans="1:9">
      <c r="A2" s="76" t="str">
        <f>"2025"&amp;"年新增资产配置预算表"</f>
        <v>2025年新增资产配置预算表</v>
      </c>
      <c r="B2" s="77"/>
      <c r="C2" s="77"/>
      <c r="D2" s="78"/>
      <c r="E2" s="78"/>
      <c r="F2" s="78"/>
      <c r="G2" s="77"/>
      <c r="H2" s="77"/>
      <c r="I2" s="78"/>
    </row>
    <row r="3" customHeight="1" spans="1:9">
      <c r="A3" s="79" t="str">
        <f>"单位名称："&amp;"昆明市晋宁区人民代表大会常务委员会"</f>
        <v>单位名称：昆明市晋宁区人民代表大会常务委员会</v>
      </c>
      <c r="B3" s="80"/>
      <c r="C3" s="80"/>
      <c r="D3" s="81"/>
      <c r="F3" s="78"/>
      <c r="G3" s="77"/>
      <c r="H3" s="77"/>
      <c r="I3" s="97" t="s">
        <v>1</v>
      </c>
    </row>
    <row r="4" ht="28.5" customHeight="1" spans="1:9">
      <c r="A4" s="82" t="s">
        <v>186</v>
      </c>
      <c r="B4" s="83" t="s">
        <v>187</v>
      </c>
      <c r="C4" s="84" t="s">
        <v>400</v>
      </c>
      <c r="D4" s="82" t="s">
        <v>401</v>
      </c>
      <c r="E4" s="82" t="s">
        <v>402</v>
      </c>
      <c r="F4" s="82" t="s">
        <v>403</v>
      </c>
      <c r="G4" s="83" t="s">
        <v>404</v>
      </c>
      <c r="H4" s="71"/>
      <c r="I4" s="82"/>
    </row>
    <row r="5" ht="21" customHeight="1" spans="1:9">
      <c r="A5" s="84"/>
      <c r="B5" s="85"/>
      <c r="C5" s="85"/>
      <c r="D5" s="86"/>
      <c r="E5" s="85"/>
      <c r="F5" s="85"/>
      <c r="G5" s="83" t="s">
        <v>357</v>
      </c>
      <c r="H5" s="83" t="s">
        <v>405</v>
      </c>
      <c r="I5" s="83" t="s">
        <v>406</v>
      </c>
    </row>
    <row r="6" ht="17.25" customHeight="1" spans="1:9">
      <c r="A6" s="87" t="s">
        <v>82</v>
      </c>
      <c r="B6" s="32" t="s">
        <v>83</v>
      </c>
      <c r="C6" s="87" t="s">
        <v>84</v>
      </c>
      <c r="D6" s="34" t="s">
        <v>85</v>
      </c>
      <c r="E6" s="87" t="s">
        <v>86</v>
      </c>
      <c r="F6" s="32" t="s">
        <v>87</v>
      </c>
      <c r="G6" s="88" t="s">
        <v>88</v>
      </c>
      <c r="H6" s="34" t="s">
        <v>89</v>
      </c>
      <c r="I6" s="34">
        <v>9</v>
      </c>
    </row>
    <row r="7" ht="19.5" customHeight="1" spans="1:9">
      <c r="A7" s="89"/>
      <c r="B7" s="66"/>
      <c r="C7" s="66"/>
      <c r="D7" s="18"/>
      <c r="E7" s="33"/>
      <c r="F7" s="88"/>
      <c r="G7" s="90"/>
      <c r="H7" s="91"/>
      <c r="I7" s="91"/>
    </row>
    <row r="8" ht="19.5" customHeight="1" spans="1:9">
      <c r="A8" s="20" t="s">
        <v>55</v>
      </c>
      <c r="B8" s="92"/>
      <c r="C8" s="92"/>
      <c r="D8" s="93"/>
      <c r="E8" s="94"/>
      <c r="F8" s="94"/>
      <c r="G8" s="90"/>
      <c r="H8" s="91"/>
      <c r="I8" s="91"/>
    </row>
    <row r="9" ht="28" customHeight="1" spans="1:8">
      <c r="A9" s="95" t="s">
        <v>407</v>
      </c>
      <c r="B9" s="95"/>
      <c r="C9" s="95"/>
      <c r="D9" s="95"/>
      <c r="E9" s="95"/>
      <c r="F9" s="95"/>
      <c r="G9" s="95"/>
      <c r="H9" s="95"/>
    </row>
  </sheetData>
  <mergeCells count="11">
    <mergeCell ref="A2:I2"/>
    <mergeCell ref="A3:C3"/>
    <mergeCell ref="G4:I4"/>
    <mergeCell ref="A8:F8"/>
    <mergeCell ref="A9:H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XFD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408</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"单位名称："&amp;"昆明市晋宁区人民代表大会常务委员会"</f>
        <v>单位名称：昆明市晋宁区人民代表大会常务委员会</v>
      </c>
      <c r="B3" s="45"/>
      <c r="C3" s="45"/>
      <c r="D3" s="45"/>
      <c r="E3" s="45"/>
      <c r="F3" s="45"/>
      <c r="G3" s="45"/>
      <c r="H3" s="46"/>
      <c r="I3" s="46"/>
      <c r="J3" s="46"/>
      <c r="K3" s="47" t="s">
        <v>1</v>
      </c>
    </row>
    <row r="4" ht="21.75" customHeight="1" spans="1:11">
      <c r="A4" s="48" t="s">
        <v>266</v>
      </c>
      <c r="B4" s="48" t="s">
        <v>189</v>
      </c>
      <c r="C4" s="48" t="s">
        <v>267</v>
      </c>
      <c r="D4" s="49" t="s">
        <v>190</v>
      </c>
      <c r="E4" s="49" t="s">
        <v>191</v>
      </c>
      <c r="F4" s="49" t="s">
        <v>268</v>
      </c>
      <c r="G4" s="49" t="s">
        <v>269</v>
      </c>
      <c r="H4" s="63" t="s">
        <v>55</v>
      </c>
      <c r="I4" s="12" t="s">
        <v>409</v>
      </c>
      <c r="J4" s="13"/>
      <c r="K4" s="36"/>
    </row>
    <row r="5" ht="21.75" customHeight="1" spans="1:11">
      <c r="A5" s="50"/>
      <c r="B5" s="50"/>
      <c r="C5" s="50"/>
      <c r="D5" s="51"/>
      <c r="E5" s="51"/>
      <c r="F5" s="51"/>
      <c r="G5" s="51"/>
      <c r="H5" s="64"/>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71">
        <v>10</v>
      </c>
      <c r="K7" s="71">
        <v>11</v>
      </c>
    </row>
    <row r="8" ht="18.75" customHeight="1" spans="1:11">
      <c r="A8" s="18"/>
      <c r="B8" s="33"/>
      <c r="C8" s="18"/>
      <c r="D8" s="18"/>
      <c r="E8" s="18"/>
      <c r="F8" s="18"/>
      <c r="G8" s="18"/>
      <c r="H8" s="65"/>
      <c r="I8" s="72"/>
      <c r="J8" s="72"/>
      <c r="K8" s="65"/>
    </row>
    <row r="9" ht="18.75" customHeight="1" spans="1:11">
      <c r="A9" s="66"/>
      <c r="B9" s="33"/>
      <c r="C9" s="33"/>
      <c r="D9" s="33"/>
      <c r="E9" s="33"/>
      <c r="F9" s="33"/>
      <c r="G9" s="33"/>
      <c r="H9" s="58"/>
      <c r="I9" s="58"/>
      <c r="J9" s="58"/>
      <c r="K9" s="65"/>
    </row>
    <row r="10" ht="18.75" customHeight="1" spans="1:11">
      <c r="A10" s="67" t="s">
        <v>177</v>
      </c>
      <c r="B10" s="68"/>
      <c r="C10" s="68"/>
      <c r="D10" s="68"/>
      <c r="E10" s="68"/>
      <c r="F10" s="68"/>
      <c r="G10" s="69"/>
      <c r="H10" s="58"/>
      <c r="I10" s="58"/>
      <c r="J10" s="58"/>
      <c r="K10" s="65"/>
    </row>
    <row r="11" s="62" customFormat="1" customHeight="1" spans="1:1">
      <c r="A11" s="70" t="s">
        <v>410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411</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"单位名称："&amp;"昆明市晋宁区人民代表大会常务委员会"</f>
        <v>单位名称：昆明市晋宁区人民代表大会常务委员会</v>
      </c>
      <c r="B3" s="45"/>
      <c r="C3" s="45"/>
      <c r="D3" s="45"/>
      <c r="E3" s="46"/>
      <c r="F3" s="46"/>
      <c r="G3" s="47" t="s">
        <v>1</v>
      </c>
    </row>
    <row r="4" ht="21.75" customHeight="1" spans="1:7">
      <c r="A4" s="48" t="s">
        <v>267</v>
      </c>
      <c r="B4" s="48" t="s">
        <v>266</v>
      </c>
      <c r="C4" s="48" t="s">
        <v>189</v>
      </c>
      <c r="D4" s="49" t="s">
        <v>412</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700000</v>
      </c>
      <c r="F8" s="58"/>
      <c r="G8" s="58"/>
    </row>
    <row r="9" ht="18.75" customHeight="1" spans="1:7">
      <c r="A9" s="33"/>
      <c r="B9" s="33" t="s">
        <v>413</v>
      </c>
      <c r="C9" s="33" t="s">
        <v>274</v>
      </c>
      <c r="D9" s="33" t="s">
        <v>414</v>
      </c>
      <c r="E9" s="58">
        <v>194800</v>
      </c>
      <c r="F9" s="58"/>
      <c r="G9" s="58"/>
    </row>
    <row r="10" ht="18.75" customHeight="1" spans="1:7">
      <c r="A10" s="26"/>
      <c r="B10" s="33" t="s">
        <v>413</v>
      </c>
      <c r="C10" s="33" t="s">
        <v>276</v>
      </c>
      <c r="D10" s="33" t="s">
        <v>414</v>
      </c>
      <c r="E10" s="58">
        <v>244800</v>
      </c>
      <c r="F10" s="58"/>
      <c r="G10" s="58"/>
    </row>
    <row r="11" ht="18.75" customHeight="1" spans="1:7">
      <c r="A11" s="26"/>
      <c r="B11" s="33" t="s">
        <v>413</v>
      </c>
      <c r="C11" s="33" t="s">
        <v>278</v>
      </c>
      <c r="D11" s="33" t="s">
        <v>414</v>
      </c>
      <c r="E11" s="58">
        <v>80000</v>
      </c>
      <c r="F11" s="58"/>
      <c r="G11" s="58"/>
    </row>
    <row r="12" ht="18.75" customHeight="1" spans="1:7">
      <c r="A12" s="26"/>
      <c r="B12" s="33" t="s">
        <v>415</v>
      </c>
      <c r="C12" s="33" t="s">
        <v>281</v>
      </c>
      <c r="D12" s="33" t="s">
        <v>414</v>
      </c>
      <c r="E12" s="58">
        <v>180400</v>
      </c>
      <c r="F12" s="58"/>
      <c r="G12" s="58"/>
    </row>
    <row r="13" ht="18.75" customHeight="1" spans="1:7">
      <c r="A13" s="59" t="s">
        <v>55</v>
      </c>
      <c r="B13" s="60" t="s">
        <v>416</v>
      </c>
      <c r="C13" s="60"/>
      <c r="D13" s="61"/>
      <c r="E13" s="58">
        <v>700000</v>
      </c>
      <c r="F13" s="58"/>
      <c r="G13" s="58"/>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tabSelected="1" topLeftCell="A4" workbookViewId="0">
      <selection activeCell="C7" sqref="C7:I7"/>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417</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"单位名称："&amp;"昆明市晋宁区人民代表大会常务委员会"</f>
        <v>单位名称：昆明市晋宁区人民代表大会常务委员会</v>
      </c>
      <c r="B3" s="3"/>
      <c r="C3" s="4"/>
      <c r="D3" s="5"/>
      <c r="E3" s="5"/>
      <c r="F3" s="5"/>
      <c r="G3" s="5"/>
      <c r="H3" s="5"/>
      <c r="I3" s="5"/>
      <c r="J3" s="228" t="s">
        <v>1</v>
      </c>
    </row>
    <row r="4" ht="30" customHeight="1" spans="1:10">
      <c r="A4" s="6" t="s">
        <v>418</v>
      </c>
      <c r="B4" s="7" t="s">
        <v>69</v>
      </c>
      <c r="C4" s="8"/>
      <c r="D4" s="8"/>
      <c r="E4" s="9"/>
      <c r="F4" s="10" t="s">
        <v>419</v>
      </c>
      <c r="G4" s="9"/>
      <c r="H4" s="11" t="s">
        <v>70</v>
      </c>
      <c r="I4" s="8"/>
      <c r="J4" s="9"/>
    </row>
    <row r="5" ht="32.25" customHeight="1" spans="1:10">
      <c r="A5" s="12" t="s">
        <v>420</v>
      </c>
      <c r="B5" s="13"/>
      <c r="C5" s="13"/>
      <c r="D5" s="13"/>
      <c r="E5" s="13"/>
      <c r="F5" s="13"/>
      <c r="G5" s="13"/>
      <c r="H5" s="13"/>
      <c r="I5" s="36"/>
      <c r="J5" s="37" t="s">
        <v>421</v>
      </c>
    </row>
    <row r="6" ht="99.75" customHeight="1" spans="1:10">
      <c r="A6" s="14" t="s">
        <v>422</v>
      </c>
      <c r="B6" s="15" t="s">
        <v>423</v>
      </c>
      <c r="C6" s="16" t="s">
        <v>424</v>
      </c>
      <c r="D6" s="16"/>
      <c r="E6" s="16"/>
      <c r="F6" s="16"/>
      <c r="G6" s="16"/>
      <c r="H6" s="16"/>
      <c r="I6" s="16"/>
      <c r="J6" s="38" t="s">
        <v>425</v>
      </c>
    </row>
    <row r="7" ht="99.75" customHeight="1" spans="1:10">
      <c r="A7" s="14"/>
      <c r="B7" s="15" t="str">
        <f>"总体绩效目标（"&amp;"2025"&amp;"-"&amp;("2025"+2)&amp;"年期间）"</f>
        <v>总体绩效目标（2025-2027年期间）</v>
      </c>
      <c r="C7" s="16" t="s">
        <v>426</v>
      </c>
      <c r="D7" s="16"/>
      <c r="E7" s="16"/>
      <c r="F7" s="16"/>
      <c r="G7" s="16"/>
      <c r="H7" s="16"/>
      <c r="I7" s="16"/>
      <c r="J7" s="38" t="s">
        <v>427</v>
      </c>
    </row>
    <row r="8" ht="75" customHeight="1" spans="1:10">
      <c r="A8" s="15" t="s">
        <v>428</v>
      </c>
      <c r="B8" s="17" t="str">
        <f>"预算年度（"&amp;"2025"&amp;"年）绩效目标"</f>
        <v>预算年度（2025年）绩效目标</v>
      </c>
      <c r="C8" s="18" t="s">
        <v>429</v>
      </c>
      <c r="D8" s="18"/>
      <c r="E8" s="18"/>
      <c r="F8" s="18"/>
      <c r="G8" s="18"/>
      <c r="H8" s="18"/>
      <c r="I8" s="18"/>
      <c r="J8" s="39" t="s">
        <v>430</v>
      </c>
    </row>
    <row r="9" ht="32.25" customHeight="1" spans="1:10">
      <c r="A9" s="19" t="s">
        <v>431</v>
      </c>
      <c r="B9" s="19"/>
      <c r="C9" s="19"/>
      <c r="D9" s="19"/>
      <c r="E9" s="19"/>
      <c r="F9" s="19"/>
      <c r="G9" s="19"/>
      <c r="H9" s="19"/>
      <c r="I9" s="19"/>
      <c r="J9" s="19"/>
    </row>
    <row r="10" ht="32.25" customHeight="1" spans="1:10">
      <c r="A10" s="15" t="s">
        <v>432</v>
      </c>
      <c r="B10" s="15"/>
      <c r="C10" s="14" t="s">
        <v>433</v>
      </c>
      <c r="D10" s="14"/>
      <c r="E10" s="14"/>
      <c r="F10" s="14"/>
      <c r="G10" s="14"/>
      <c r="H10" s="14" t="s">
        <v>434</v>
      </c>
      <c r="I10" s="14"/>
      <c r="J10" s="14"/>
    </row>
    <row r="11" ht="32.25" customHeight="1" spans="1:10">
      <c r="A11" s="15"/>
      <c r="B11" s="15"/>
      <c r="C11" s="14"/>
      <c r="D11" s="14"/>
      <c r="E11" s="14"/>
      <c r="F11" s="14"/>
      <c r="G11" s="14"/>
      <c r="H11" s="15" t="s">
        <v>435</v>
      </c>
      <c r="I11" s="15" t="s">
        <v>436</v>
      </c>
      <c r="J11" s="15" t="s">
        <v>437</v>
      </c>
    </row>
    <row r="12" ht="24" customHeight="1" spans="1:10">
      <c r="A12" s="20" t="s">
        <v>55</v>
      </c>
      <c r="B12" s="21"/>
      <c r="C12" s="21"/>
      <c r="D12" s="21"/>
      <c r="E12" s="21"/>
      <c r="F12" s="21"/>
      <c r="G12" s="22"/>
      <c r="H12" s="23">
        <v>12489898.39</v>
      </c>
      <c r="I12" s="23">
        <v>12469867.39</v>
      </c>
      <c r="J12" s="23">
        <v>20031</v>
      </c>
    </row>
    <row r="13" ht="34.5" customHeight="1" spans="1:10">
      <c r="A13" s="16" t="s">
        <v>438</v>
      </c>
      <c r="B13" s="24"/>
      <c r="C13" s="16" t="s">
        <v>439</v>
      </c>
      <c r="D13" s="24"/>
      <c r="E13" s="24"/>
      <c r="F13" s="24"/>
      <c r="G13" s="24"/>
      <c r="H13" s="25">
        <v>11769867.39</v>
      </c>
      <c r="I13" s="25">
        <v>11769867.39</v>
      </c>
      <c r="J13" s="25"/>
    </row>
    <row r="14" ht="34.5" customHeight="1" spans="1:10">
      <c r="A14" s="16" t="s">
        <v>440</v>
      </c>
      <c r="B14" s="26"/>
      <c r="C14" s="16" t="s">
        <v>441</v>
      </c>
      <c r="D14" s="26"/>
      <c r="E14" s="26"/>
      <c r="F14" s="26"/>
      <c r="G14" s="26"/>
      <c r="H14" s="25">
        <v>459631</v>
      </c>
      <c r="I14" s="25">
        <v>439600</v>
      </c>
      <c r="J14" s="25">
        <v>20031</v>
      </c>
    </row>
    <row r="15" ht="34.5" customHeight="1" spans="1:10">
      <c r="A15" s="16" t="s">
        <v>442</v>
      </c>
      <c r="B15" s="26"/>
      <c r="C15" s="16" t="s">
        <v>443</v>
      </c>
      <c r="D15" s="26"/>
      <c r="E15" s="26"/>
      <c r="F15" s="26"/>
      <c r="G15" s="26"/>
      <c r="H15" s="25">
        <v>180400</v>
      </c>
      <c r="I15" s="25">
        <v>180400</v>
      </c>
      <c r="J15" s="25"/>
    </row>
    <row r="16" ht="34.5" customHeight="1" spans="1:10">
      <c r="A16" s="16" t="s">
        <v>444</v>
      </c>
      <c r="B16" s="26"/>
      <c r="C16" s="16" t="s">
        <v>445</v>
      </c>
      <c r="D16" s="26"/>
      <c r="E16" s="26"/>
      <c r="F16" s="26"/>
      <c r="G16" s="26"/>
      <c r="H16" s="25">
        <v>80000</v>
      </c>
      <c r="I16" s="25">
        <v>80000</v>
      </c>
      <c r="J16" s="25"/>
    </row>
    <row r="17" ht="32.25" customHeight="1" spans="1:10">
      <c r="A17" s="19" t="s">
        <v>446</v>
      </c>
      <c r="B17" s="19"/>
      <c r="C17" s="19"/>
      <c r="D17" s="19"/>
      <c r="E17" s="19"/>
      <c r="F17" s="19"/>
      <c r="G17" s="19"/>
      <c r="H17" s="19"/>
      <c r="I17" s="19"/>
      <c r="J17" s="19"/>
    </row>
    <row r="18" ht="32.25" customHeight="1" spans="1:10">
      <c r="A18" s="27" t="s">
        <v>447</v>
      </c>
      <c r="B18" s="27"/>
      <c r="C18" s="27"/>
      <c r="D18" s="27"/>
      <c r="E18" s="27"/>
      <c r="F18" s="27"/>
      <c r="G18" s="27"/>
      <c r="H18" s="28" t="s">
        <v>448</v>
      </c>
      <c r="I18" s="40" t="s">
        <v>293</v>
      </c>
      <c r="J18" s="28" t="s">
        <v>449</v>
      </c>
    </row>
    <row r="19" ht="36" customHeight="1" spans="1:10">
      <c r="A19" s="29" t="s">
        <v>286</v>
      </c>
      <c r="B19" s="29" t="s">
        <v>450</v>
      </c>
      <c r="C19" s="30" t="s">
        <v>288</v>
      </c>
      <c r="D19" s="30" t="s">
        <v>289</v>
      </c>
      <c r="E19" s="30" t="s">
        <v>290</v>
      </c>
      <c r="F19" s="30" t="s">
        <v>291</v>
      </c>
      <c r="G19" s="30" t="s">
        <v>292</v>
      </c>
      <c r="H19" s="31"/>
      <c r="I19" s="31"/>
      <c r="J19" s="31"/>
    </row>
    <row r="20" ht="32.25" customHeight="1" spans="1:10">
      <c r="A20" s="32" t="s">
        <v>295</v>
      </c>
      <c r="B20" s="32"/>
      <c r="C20" s="33"/>
      <c r="D20" s="32"/>
      <c r="E20" s="32"/>
      <c r="F20" s="32"/>
      <c r="G20" s="32"/>
      <c r="H20" s="34"/>
      <c r="I20" s="18"/>
      <c r="J20" s="34"/>
    </row>
    <row r="21" ht="32.25" customHeight="1" spans="1:10">
      <c r="A21" s="32"/>
      <c r="B21" s="32" t="s">
        <v>296</v>
      </c>
      <c r="C21" s="33"/>
      <c r="D21" s="32"/>
      <c r="E21" s="32"/>
      <c r="F21" s="32"/>
      <c r="G21" s="32"/>
      <c r="H21" s="34"/>
      <c r="I21" s="18"/>
      <c r="J21" s="34"/>
    </row>
    <row r="22" ht="32.25" customHeight="1" spans="1:10">
      <c r="A22" s="32"/>
      <c r="B22" s="32"/>
      <c r="C22" s="33" t="s">
        <v>451</v>
      </c>
      <c r="D22" s="32" t="s">
        <v>298</v>
      </c>
      <c r="E22" s="32" t="s">
        <v>82</v>
      </c>
      <c r="F22" s="32" t="s">
        <v>323</v>
      </c>
      <c r="G22" s="32" t="s">
        <v>301</v>
      </c>
      <c r="H22" s="34" t="s">
        <v>452</v>
      </c>
      <c r="I22" s="18" t="s">
        <v>453</v>
      </c>
      <c r="J22" s="34" t="s">
        <v>454</v>
      </c>
    </row>
    <row r="23" ht="32.25" customHeight="1" spans="1:10">
      <c r="A23" s="32"/>
      <c r="B23" s="32"/>
      <c r="C23" s="33" t="s">
        <v>455</v>
      </c>
      <c r="D23" s="32" t="s">
        <v>298</v>
      </c>
      <c r="E23" s="32" t="s">
        <v>87</v>
      </c>
      <c r="F23" s="32" t="s">
        <v>323</v>
      </c>
      <c r="G23" s="32" t="s">
        <v>301</v>
      </c>
      <c r="H23" s="34" t="s">
        <v>452</v>
      </c>
      <c r="I23" s="18" t="s">
        <v>456</v>
      </c>
      <c r="J23" s="34" t="s">
        <v>454</v>
      </c>
    </row>
    <row r="24" ht="51" customHeight="1" spans="1:10">
      <c r="A24" s="32"/>
      <c r="B24" s="32"/>
      <c r="C24" s="33" t="s">
        <v>457</v>
      </c>
      <c r="D24" s="32" t="s">
        <v>298</v>
      </c>
      <c r="E24" s="32" t="s">
        <v>87</v>
      </c>
      <c r="F24" s="32" t="s">
        <v>323</v>
      </c>
      <c r="G24" s="32" t="s">
        <v>301</v>
      </c>
      <c r="H24" s="34" t="s">
        <v>452</v>
      </c>
      <c r="I24" s="18" t="s">
        <v>338</v>
      </c>
      <c r="J24" s="34" t="s">
        <v>454</v>
      </c>
    </row>
    <row r="25" ht="61" customHeight="1" spans="1:10">
      <c r="A25" s="32"/>
      <c r="B25" s="32"/>
      <c r="C25" s="33" t="s">
        <v>458</v>
      </c>
      <c r="D25" s="32" t="s">
        <v>298</v>
      </c>
      <c r="E25" s="32" t="s">
        <v>87</v>
      </c>
      <c r="F25" s="32" t="s">
        <v>323</v>
      </c>
      <c r="G25" s="32" t="s">
        <v>301</v>
      </c>
      <c r="H25" s="34" t="s">
        <v>452</v>
      </c>
      <c r="I25" s="18" t="s">
        <v>338</v>
      </c>
      <c r="J25" s="34" t="s">
        <v>454</v>
      </c>
    </row>
    <row r="26" ht="57" customHeight="1" spans="1:10">
      <c r="A26" s="32"/>
      <c r="B26" s="32"/>
      <c r="C26" s="33" t="s">
        <v>459</v>
      </c>
      <c r="D26" s="32" t="s">
        <v>298</v>
      </c>
      <c r="E26" s="32" t="s">
        <v>87</v>
      </c>
      <c r="F26" s="32" t="s">
        <v>323</v>
      </c>
      <c r="G26" s="32" t="s">
        <v>301</v>
      </c>
      <c r="H26" s="34" t="s">
        <v>452</v>
      </c>
      <c r="I26" s="18" t="s">
        <v>338</v>
      </c>
      <c r="J26" s="34" t="s">
        <v>454</v>
      </c>
    </row>
    <row r="27" ht="54" customHeight="1" spans="1:10">
      <c r="A27" s="32"/>
      <c r="B27" s="32"/>
      <c r="C27" s="33" t="s">
        <v>460</v>
      </c>
      <c r="D27" s="32" t="s">
        <v>298</v>
      </c>
      <c r="E27" s="32" t="s">
        <v>82</v>
      </c>
      <c r="F27" s="32" t="s">
        <v>323</v>
      </c>
      <c r="G27" s="32" t="s">
        <v>301</v>
      </c>
      <c r="H27" s="34" t="s">
        <v>452</v>
      </c>
      <c r="I27" s="18" t="s">
        <v>461</v>
      </c>
      <c r="J27" s="34" t="s">
        <v>454</v>
      </c>
    </row>
    <row r="28" ht="51" customHeight="1" spans="1:10">
      <c r="A28" s="32"/>
      <c r="B28" s="32"/>
      <c r="C28" s="33" t="s">
        <v>462</v>
      </c>
      <c r="D28" s="32" t="s">
        <v>298</v>
      </c>
      <c r="E28" s="32" t="s">
        <v>82</v>
      </c>
      <c r="F28" s="32" t="s">
        <v>323</v>
      </c>
      <c r="G28" s="32" t="s">
        <v>301</v>
      </c>
      <c r="H28" s="34" t="s">
        <v>452</v>
      </c>
      <c r="I28" s="18" t="s">
        <v>338</v>
      </c>
      <c r="J28" s="34" t="s">
        <v>454</v>
      </c>
    </row>
    <row r="29" ht="51" customHeight="1" spans="1:10">
      <c r="A29" s="32"/>
      <c r="B29" s="32"/>
      <c r="C29" s="33" t="s">
        <v>463</v>
      </c>
      <c r="D29" s="32" t="s">
        <v>298</v>
      </c>
      <c r="E29" s="32" t="s">
        <v>86</v>
      </c>
      <c r="F29" s="32" t="s">
        <v>323</v>
      </c>
      <c r="G29" s="32" t="s">
        <v>301</v>
      </c>
      <c r="H29" s="34" t="s">
        <v>452</v>
      </c>
      <c r="I29" s="18" t="s">
        <v>338</v>
      </c>
      <c r="J29" s="34" t="s">
        <v>454</v>
      </c>
    </row>
    <row r="30" ht="74" customHeight="1" spans="1:10">
      <c r="A30" s="32"/>
      <c r="B30" s="32"/>
      <c r="C30" s="33" t="s">
        <v>464</v>
      </c>
      <c r="D30" s="32" t="s">
        <v>298</v>
      </c>
      <c r="E30" s="32" t="s">
        <v>465</v>
      </c>
      <c r="F30" s="32" t="s">
        <v>466</v>
      </c>
      <c r="G30" s="32" t="s">
        <v>301</v>
      </c>
      <c r="H30" s="34" t="s">
        <v>452</v>
      </c>
      <c r="I30" s="18" t="s">
        <v>467</v>
      </c>
      <c r="J30" s="34" t="s">
        <v>454</v>
      </c>
    </row>
    <row r="31" ht="57" customHeight="1" spans="1:10">
      <c r="A31" s="32"/>
      <c r="B31" s="32"/>
      <c r="C31" s="33" t="s">
        <v>468</v>
      </c>
      <c r="D31" s="32" t="s">
        <v>298</v>
      </c>
      <c r="E31" s="32" t="s">
        <v>469</v>
      </c>
      <c r="F31" s="32" t="s">
        <v>300</v>
      </c>
      <c r="G31" s="32" t="s">
        <v>301</v>
      </c>
      <c r="H31" s="34" t="s">
        <v>452</v>
      </c>
      <c r="I31" s="18" t="s">
        <v>470</v>
      </c>
      <c r="J31" s="34" t="s">
        <v>454</v>
      </c>
    </row>
    <row r="32" ht="32.25" customHeight="1" spans="1:10">
      <c r="A32" s="32"/>
      <c r="B32" s="32"/>
      <c r="C32" s="33" t="s">
        <v>471</v>
      </c>
      <c r="D32" s="32" t="s">
        <v>298</v>
      </c>
      <c r="E32" s="32" t="s">
        <v>472</v>
      </c>
      <c r="F32" s="32" t="s">
        <v>300</v>
      </c>
      <c r="G32" s="32" t="s">
        <v>301</v>
      </c>
      <c r="H32" s="34" t="s">
        <v>452</v>
      </c>
      <c r="I32" s="18" t="s">
        <v>473</v>
      </c>
      <c r="J32" s="34" t="s">
        <v>454</v>
      </c>
    </row>
    <row r="33" ht="60" customHeight="1" spans="1:10">
      <c r="A33" s="32"/>
      <c r="B33" s="32"/>
      <c r="C33" s="33" t="s">
        <v>474</v>
      </c>
      <c r="D33" s="32" t="s">
        <v>298</v>
      </c>
      <c r="E33" s="32" t="s">
        <v>469</v>
      </c>
      <c r="F33" s="32" t="s">
        <v>300</v>
      </c>
      <c r="G33" s="32" t="s">
        <v>301</v>
      </c>
      <c r="H33" s="34" t="s">
        <v>475</v>
      </c>
      <c r="I33" s="18" t="s">
        <v>476</v>
      </c>
      <c r="J33" s="34" t="s">
        <v>454</v>
      </c>
    </row>
    <row r="34" ht="32.25" customHeight="1" spans="1:10">
      <c r="A34" s="32"/>
      <c r="B34" s="32" t="s">
        <v>303</v>
      </c>
      <c r="C34" s="33"/>
      <c r="D34" s="32"/>
      <c r="E34" s="32"/>
      <c r="F34" s="32"/>
      <c r="G34" s="32"/>
      <c r="H34" s="34"/>
      <c r="I34" s="18"/>
      <c r="J34" s="34"/>
    </row>
    <row r="35" ht="68" customHeight="1" spans="1:10">
      <c r="A35" s="32"/>
      <c r="B35" s="32"/>
      <c r="C35" s="33" t="s">
        <v>477</v>
      </c>
      <c r="D35" s="32" t="s">
        <v>298</v>
      </c>
      <c r="E35" s="32" t="s">
        <v>314</v>
      </c>
      <c r="F35" s="32" t="s">
        <v>307</v>
      </c>
      <c r="G35" s="32" t="s">
        <v>308</v>
      </c>
      <c r="H35" s="34" t="s">
        <v>452</v>
      </c>
      <c r="I35" s="18" t="s">
        <v>338</v>
      </c>
      <c r="J35" s="34" t="s">
        <v>454</v>
      </c>
    </row>
    <row r="36" ht="32.25" customHeight="1" spans="1:10">
      <c r="A36" s="32"/>
      <c r="B36" s="32" t="s">
        <v>309</v>
      </c>
      <c r="C36" s="33"/>
      <c r="D36" s="32"/>
      <c r="E36" s="32"/>
      <c r="F36" s="32"/>
      <c r="G36" s="32"/>
      <c r="H36" s="34"/>
      <c r="I36" s="18"/>
      <c r="J36" s="34"/>
    </row>
    <row r="37" ht="32.25" customHeight="1" spans="1:10">
      <c r="A37" s="32"/>
      <c r="B37" s="32"/>
      <c r="C37" s="33" t="s">
        <v>478</v>
      </c>
      <c r="D37" s="32" t="s">
        <v>305</v>
      </c>
      <c r="E37" s="32" t="s">
        <v>306</v>
      </c>
      <c r="F37" s="32" t="s">
        <v>307</v>
      </c>
      <c r="G37" s="32" t="s">
        <v>308</v>
      </c>
      <c r="H37" s="34" t="s">
        <v>452</v>
      </c>
      <c r="I37" s="18" t="s">
        <v>479</v>
      </c>
      <c r="J37" s="34" t="s">
        <v>454</v>
      </c>
    </row>
    <row r="38" ht="32.25" customHeight="1" spans="1:10">
      <c r="A38" s="32" t="s">
        <v>311</v>
      </c>
      <c r="B38" s="32"/>
      <c r="C38" s="33"/>
      <c r="D38" s="32"/>
      <c r="E38" s="32"/>
      <c r="F38" s="32"/>
      <c r="G38" s="32"/>
      <c r="H38" s="34"/>
      <c r="I38" s="18"/>
      <c r="J38" s="34"/>
    </row>
    <row r="39" ht="32.25" customHeight="1" spans="1:10">
      <c r="A39" s="32"/>
      <c r="B39" s="32" t="s">
        <v>312</v>
      </c>
      <c r="C39" s="33"/>
      <c r="D39" s="32"/>
      <c r="E39" s="32"/>
      <c r="F39" s="32"/>
      <c r="G39" s="32"/>
      <c r="H39" s="34"/>
      <c r="I39" s="18"/>
      <c r="J39" s="34"/>
    </row>
    <row r="40" ht="32.25" customHeight="1" spans="1:10">
      <c r="A40" s="32"/>
      <c r="B40" s="32"/>
      <c r="C40" s="33" t="s">
        <v>480</v>
      </c>
      <c r="D40" s="32" t="s">
        <v>298</v>
      </c>
      <c r="E40" s="32" t="s">
        <v>314</v>
      </c>
      <c r="F40" s="32" t="s">
        <v>307</v>
      </c>
      <c r="G40" s="32" t="s">
        <v>308</v>
      </c>
      <c r="H40" s="34" t="s">
        <v>452</v>
      </c>
      <c r="I40" s="18" t="s">
        <v>481</v>
      </c>
      <c r="J40" s="34" t="s">
        <v>454</v>
      </c>
    </row>
    <row r="41" ht="75" customHeight="1" spans="1:10">
      <c r="A41" s="32"/>
      <c r="B41" s="32"/>
      <c r="C41" s="33" t="s">
        <v>482</v>
      </c>
      <c r="D41" s="32" t="s">
        <v>483</v>
      </c>
      <c r="E41" s="32" t="s">
        <v>332</v>
      </c>
      <c r="F41" s="32" t="s">
        <v>307</v>
      </c>
      <c r="G41" s="32" t="s">
        <v>308</v>
      </c>
      <c r="H41" s="34" t="s">
        <v>475</v>
      </c>
      <c r="I41" s="18" t="s">
        <v>484</v>
      </c>
      <c r="J41" s="34" t="s">
        <v>454</v>
      </c>
    </row>
    <row r="42" ht="32.25" customHeight="1" spans="1:10">
      <c r="A42" s="32" t="s">
        <v>318</v>
      </c>
      <c r="B42" s="32"/>
      <c r="C42" s="33"/>
      <c r="D42" s="32"/>
      <c r="E42" s="32"/>
      <c r="F42" s="32"/>
      <c r="G42" s="32"/>
      <c r="H42" s="34"/>
      <c r="I42" s="18"/>
      <c r="J42" s="34"/>
    </row>
    <row r="43" ht="32.25" customHeight="1" spans="1:10">
      <c r="A43" s="32"/>
      <c r="B43" s="32" t="s">
        <v>319</v>
      </c>
      <c r="C43" s="33"/>
      <c r="D43" s="32"/>
      <c r="E43" s="32"/>
      <c r="F43" s="32"/>
      <c r="G43" s="32"/>
      <c r="H43" s="34"/>
      <c r="I43" s="18"/>
      <c r="J43" s="34"/>
    </row>
    <row r="44" ht="32.25" customHeight="1" spans="1:10">
      <c r="A44" s="32"/>
      <c r="B44" s="32"/>
      <c r="C44" s="33" t="s">
        <v>485</v>
      </c>
      <c r="D44" s="32" t="s">
        <v>298</v>
      </c>
      <c r="E44" s="32" t="s">
        <v>314</v>
      </c>
      <c r="F44" s="32" t="s">
        <v>307</v>
      </c>
      <c r="G44" s="32" t="s">
        <v>308</v>
      </c>
      <c r="H44" s="34" t="s">
        <v>452</v>
      </c>
      <c r="I44" s="18" t="s">
        <v>486</v>
      </c>
      <c r="J44" s="34" t="s">
        <v>454</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金杭玉</cp:lastModifiedBy>
  <dcterms:created xsi:type="dcterms:W3CDTF">2025-03-05T05:41:00Z</dcterms:created>
  <dcterms:modified xsi:type="dcterms:W3CDTF">2025-03-14T09:03:54Z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2052-12.1.0.15324</vt:lpwstr>
  </property>
  <property fmtid="{D5CDD505-2E9C-101B-9397-08002B2CF9AE}" pid="3" name="ICV">
    <vt:lpwstr>3670E215522042E39C81EC8DC6CAB9FF_12</vt:lpwstr>
  </property>
</Properties>
</file>