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tabRatio="894" firstSheet="10"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<sst xmlns="http://schemas.openxmlformats.org/spreadsheetml/2006/main" count="2502" uniqueCount="704">
  <si>
    <t>预算01-1表</t>
  </si>
  <si>
    <t>2025年部门财务收支预算总表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</si>
  <si>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</si>
  <si>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</si>
  <si>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</si>
  <si>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</si>
  <si>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</si>
  <si>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</si>
  <si>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</si>
  <si>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</si>
  <si>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</si>
  <si>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</si>
  <si>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</si>
  <si>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</si>
  <si>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</si>
  <si>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</si>
  <si>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</si>
  <si>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</si>
  <si>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</si>
  <si>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</si>
  <si>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</si>
  <si>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</si>
  <si>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</si>
  <si>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</si>
  <si>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</si>
  <si>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</si>
  <si>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</si>
  <si>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</si>
  <si>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</si>
  <si>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</si>
  <si>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</si>
  <si>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</si>
  <si>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</si>
  <si>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</si>
  <si>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</si>
  <si>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</si>
  <si>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</si>
  <si>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</si>
  <si>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</si>
  <si>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</si>
  <si>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</si>
  <si>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</si>
  <si>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</si>
  <si>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</si>
  <si>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</si>
  <si>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</si>
  <si>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</si>
  <si>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</si>
  <si>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</si>
  <si>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</si>
  <si>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</si>
  <si>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</si>
  <si>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</si>
  <si>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</si>
  <si>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</si>
  <si>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</si>
  <si>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</si>
  <si>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</si>
  <si>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</si>
  <si>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</si>
  <si>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</si>
  <si>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</si>
  <si>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</si>
  <si>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</si>
  <si>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</si>
  <si>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</si>
  <si>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</si>
  <si>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</si>
  <si>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</si>
  <si>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</si>
  <si>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118</t>
  </si>
  <si>
    <t>昆明市晋宁区民政局</t>
  </si>
  <si>
    <t>118001</t>
  </si>
  <si>
    <t>预算01-3表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</si>
  <si>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</si>
  <si>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</si>
  <si>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</si>
  <si>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</si>
  <si>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</si>
  <si>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</si>
  <si>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</si>
  <si>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</si>
  <si>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</si>
  <si>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</si>
  <si>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</si>
  <si>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</si>
  <si>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</si>
  <si>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</si>
  <si>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</si>
  <si>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</si>
  <si>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</si>
  <si>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</si>
  <si>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</si>
  <si>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</si>
  <si>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</si>
  <si>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</si>
  <si>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</si>
  <si>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</si>
  <si>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</si>
  <si>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</si>
  <si>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</si>
  <si>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</si>
  <si>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20802</t>
  </si>
  <si>
    <t>民政管理事务</t>
  </si>
  <si>
    <t>2080201</t>
  </si>
  <si>
    <t>行政运行</t>
  </si>
  <si>
    <t>2080206</t>
  </si>
  <si>
    <t>社会组织管理</t>
  </si>
  <si>
    <t>2080207</t>
  </si>
  <si>
    <t>行政区划和地名管理</t>
  </si>
  <si>
    <t>2080209</t>
  </si>
  <si>
    <t>老龄事务</t>
  </si>
  <si>
    <t>2080299</t>
  </si>
  <si>
    <t>其他民政管理事务支出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</si>
  <si>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</si>
  <si>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</si>
  <si>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</si>
  <si>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</si>
  <si>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</si>
  <si>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</si>
  <si>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</si>
  <si>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</si>
  <si>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</si>
  <si>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</si>
  <si>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</si>
  <si>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</si>
  <si>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20810</t>
  </si>
  <si>
    <t>社会福利</t>
  </si>
  <si>
    <t>2081001</t>
  </si>
  <si>
    <t>儿童福利</t>
  </si>
  <si>
    <t>2081002</t>
  </si>
  <si>
    <t>老年福利</t>
  </si>
  <si>
    <t>2081004</t>
  </si>
  <si>
    <t>殡葬</t>
  </si>
  <si>
    <t>2081005</t>
  </si>
  <si>
    <t>社会福利事业单位</t>
  </si>
  <si>
    <t>2081006</t>
  </si>
  <si>
    <t>养老服务</t>
  </si>
  <si>
    <t>20811</t>
  </si>
  <si>
    <t>残疾人事业</t>
  </si>
  <si>
    <t>2081107</t>
  </si>
  <si>
    <t>残疾人生活和护理补贴</t>
  </si>
  <si>
    <t>20819</t>
  </si>
  <si>
    <t>最低生活保障</t>
  </si>
  <si>
    <t>2081901</t>
  </si>
  <si>
    <t>城市最低生活保障金支出</t>
  </si>
  <si>
    <t>2081902</t>
  </si>
  <si>
    <t>农村最低生活保障金支出</t>
  </si>
  <si>
    <t>20820</t>
  </si>
  <si>
    <t>临时救助</t>
  </si>
  <si>
    <t>2082001</t>
  </si>
  <si>
    <t>临时救助支出</t>
  </si>
  <si>
    <t>20821</t>
  </si>
  <si>
    <t>特困人员救助供养</t>
  </si>
  <si>
    <t>2082101</t>
  </si>
  <si>
    <t>城市特困人员救助供养支出</t>
  </si>
  <si>
    <t>2082102</t>
  </si>
  <si>
    <t>农村特困人员救助供养支出</t>
  </si>
  <si>
    <t>20825</t>
  </si>
  <si>
    <t>其他生活救助</t>
  </si>
  <si>
    <t>2082501</t>
  </si>
  <si>
    <t>其他城市生活救助</t>
  </si>
  <si>
    <t>2082502</t>
  </si>
  <si>
    <t>其他农村生活救助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</si>
  <si>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</si>
  <si>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</si>
  <si>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</si>
  <si>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</si>
  <si>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</si>
  <si>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</si>
  <si>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</si>
  <si>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</si>
  <si>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</si>
  <si>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</si>
  <si>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</si>
  <si>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</si>
  <si>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21013</t>
  </si>
  <si>
    <t>医疗救助</t>
  </si>
  <si>
    <t>2101399</t>
  </si>
  <si>
    <t>其他医疗救助支出</t>
  </si>
  <si>
    <t>221</t>
  </si>
  <si>
    <t>住房保障支出</t>
  </si>
  <si>
    <t>22102</t>
  </si>
  <si>
    <t>住房改革支出</t>
  </si>
  <si>
    <t>2210201</t>
  </si>
  <si>
    <t>住房公积金</t>
  </si>
  <si>
    <t>229</t>
  </si>
  <si>
    <t>22960</t>
  </si>
  <si>
    <t>彩票公益金安排的支出</t>
  </si>
  <si>
    <t>2296002</t>
  </si>
  <si>
    <t>用于社会福利的彩票公益金支出</t>
  </si>
  <si>
    <t>预算02-1表</t>
  </si>
  <si>
    <t>2025年部门财政拨款收支预算总表</t>
  </si>
  <si>
    <t>一、本年收入</t>
  </si>
  <si>
    <t>一、本年支出</t>
  </si>
  <si>
    <t>（一）一般公共预算</t>
  </si>
  <si>
    <t>（一）一般公共服务支出</t>
  </si>
  <si>
    <t>（二）政府性基金预算</t>
  </si>
  <si>
    <t>（二）外交支出</t>
  </si>
  <si>
    <t>（三）国有资本经营预算</t>
  </si>
  <si>
    <t>（三）国防支出</t>
  </si>
  <si>
    <t>二、上年结转结余</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</si>
  <si>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</si>
  <si>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</si>
  <si>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</si>
  <si>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</si>
  <si>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</si>
  <si>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</si>
  <si>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</si>
  <si>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</si>
  <si>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</si>
  <si>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</si>
  <si>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</si>
  <si>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</si>
  <si>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</si>
  <si>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</si>
  <si>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</si>
  <si>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</si>
  <si>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</si>
  <si>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</si>
  <si>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（二十二）国有资本经营预算支出</t>
  </si>
  <si>
    <t>（二十三）预备费</t>
  </si>
  <si>
    <t>（二十四）其他支出</t>
  </si>
  <si>
    <t>（二十五）转移性支出</t>
  </si>
  <si>
    <t>（二十六）债务付息支出</t>
  </si>
  <si>
    <t>二、年终结转结余</t>
  </si>
  <si>
    <t>预算02-2表</t>
  </si>
  <si>
    <t>2025年一般公共预算支出预算表（按功能科目分类）</t>
  </si>
  <si>
    <t>部门预算支出功能分类科目</t>
  </si>
  <si>
    <t>人员经费</t>
  </si>
  <si>
    <t>公用经费</t>
  </si>
  <si>
    <t>合  计</t>
  </si>
  <si>
    <r>
      <rPr>
        <sz val="10"/>
        <color rgb="FF000000"/>
        <rFont val="宋体"/>
        <charset val="134"/>
      </rPr>
      <t>预算</t>
    </r>
    <r>
      <rPr>
        <sz val="10"/>
        <color rgb="FF000000"/>
        <rFont val="Arial"/>
        <charset val="134"/>
      </rPr>
      <t>03</t>
    </r>
    <r>
      <rPr>
        <sz val="10"/>
        <color rgb="FF000000"/>
        <rFont val="宋体"/>
        <charset val="134"/>
      </rPr>
      <t>表</t>
    </r>
  </si>
  <si>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</si>
  <si>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</si>
  <si>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</si>
  <si>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</si>
  <si>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</si>
  <si>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</si>
  <si>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</si>
  <si>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</si>
  <si>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</si>
  <si>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</si>
  <si>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</si>
  <si>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</si>
  <si>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</si>
  <si>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</si>
  <si>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</si>
  <si>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</si>
  <si>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</si>
  <si>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</si>
  <si>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</si>
  <si>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</si>
  <si>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</si>
  <si>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</si>
  <si>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</si>
  <si>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</si>
  <si>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</si>
  <si>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</si>
  <si>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530122210000000004317</t>
  </si>
  <si>
    <t>行政人员支出工资</t>
  </si>
  <si>
    <t>30101</t>
  </si>
  <si>
    <t>基本工资</t>
  </si>
  <si>
    <t>30102</t>
  </si>
  <si>
    <t>津贴补贴</t>
  </si>
  <si>
    <t>30103</t>
  </si>
  <si>
    <t>奖金</t>
  </si>
  <si>
    <t>530122210000000004318</t>
  </si>
  <si>
    <t>事业人员支出工资</t>
  </si>
  <si>
    <t>30107</t>
  </si>
  <si>
    <t>绩效工资</t>
  </si>
  <si>
    <t>530122210000000004319</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</si>
  <si>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</si>
  <si>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</si>
  <si>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</si>
  <si>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</si>
  <si>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</si>
  <si>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</si>
  <si>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</si>
  <si>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</si>
  <si>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</si>
  <si>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</si>
  <si>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</si>
  <si>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530122210000000004320</t>
  </si>
  <si>
    <t>30113</t>
  </si>
  <si>
    <t>530122210000000004321</t>
  </si>
  <si>
    <t>对个人和家庭的补助</t>
  </si>
  <si>
    <t>30305</t>
  </si>
  <si>
    <t>生活补助</t>
  </si>
  <si>
    <t>530122210000000004323</t>
  </si>
  <si>
    <t>公车购置及运维费</t>
  </si>
  <si>
    <t>30231</t>
  </si>
  <si>
    <t>公务用车运行维护费</t>
  </si>
  <si>
    <t>530122210000000004324</t>
  </si>
  <si>
    <t>30217</t>
  </si>
  <si>
    <t>530122210000000004325</t>
  </si>
  <si>
    <t>公务交通补贴</t>
  </si>
  <si>
    <t>30239</t>
  </si>
  <si>
    <t>其他交通费用</t>
  </si>
  <si>
    <t>530122210000000004326</t>
  </si>
  <si>
    <t>工会经费</t>
  </si>
  <si>
    <t>30228</t>
  </si>
  <si>
    <t>530122210000000004327</t>
  </si>
  <si>
    <t>一般公用经费</t>
  </si>
  <si>
    <t>30201</t>
  </si>
  <si>
    <t>办公费</t>
  </si>
  <si>
    <t>30211</t>
  </si>
  <si>
    <t>差旅费</t>
  </si>
  <si>
    <t>30227</t>
  </si>
  <si>
    <t>委托业务费</t>
  </si>
  <si>
    <t>30229</t>
  </si>
  <si>
    <t>福利费</t>
  </si>
  <si>
    <t>530122231100001213286</t>
  </si>
  <si>
    <t>离退休人员支出</t>
  </si>
  <si>
    <t>530122231100001429547</t>
  </si>
  <si>
    <t>事业人员绩效奖励</t>
  </si>
  <si>
    <t>530122231100001429553</t>
  </si>
  <si>
    <t>行政人员绩效奖励</t>
  </si>
  <si>
    <t>530122241100002286326</t>
  </si>
  <si>
    <t>其他人员支出</t>
  </si>
  <si>
    <t>30199</t>
  </si>
  <si>
    <t>其他工资福利支出</t>
  </si>
  <si>
    <t>预算05-1表</t>
  </si>
  <si>
    <t>2025年部门项目支出预算表</t>
  </si>
  <si>
    <t>项目分类</t>
  </si>
  <si>
    <t>项目单位</t>
  </si>
  <si>
    <t>经济科目编码</t>
  </si>
  <si>
    <t>经济科目名称</t>
  </si>
  <si>
    <t>本年拨款</t>
  </si>
  <si>
    <t>其中：本次下达</t>
  </si>
  <si>
    <t>其他运转类</t>
  </si>
  <si>
    <t>530122251100003927607</t>
  </si>
  <si>
    <t>整治殡葬领域腐败乱象专项行动工作专班补助经费</t>
  </si>
  <si>
    <t>专项业务类</t>
  </si>
  <si>
    <t>530122221100000415751</t>
  </si>
  <si>
    <t>办理婚姻登记工作补助经费</t>
  </si>
  <si>
    <t>民生类</t>
  </si>
  <si>
    <t>530122210000000001910</t>
  </si>
  <si>
    <t>城市最低生活保障补助资金</t>
  </si>
  <si>
    <t>530122210000000001955</t>
  </si>
  <si>
    <t>城市低保春节慰问补助资金</t>
  </si>
  <si>
    <t>30399</t>
  </si>
  <si>
    <t>其他对个人和家庭的补助</t>
  </si>
  <si>
    <t>530122210000000002029</t>
  </si>
  <si>
    <t>农村最低生活保障补助资金</t>
  </si>
  <si>
    <t>530122210000000002080</t>
  </si>
  <si>
    <t>农村低保春节慰问补助资金</t>
  </si>
  <si>
    <t>530122210000000002304</t>
  </si>
  <si>
    <t>城乡特困人员中秋,春节慰问补助资金</t>
  </si>
  <si>
    <t>530122210000000002340</t>
  </si>
  <si>
    <t>城乡临时救助补助资金</t>
  </si>
  <si>
    <t>530122210000000002390</t>
  </si>
  <si>
    <t>特困供养人员机构运转补助经费</t>
  </si>
  <si>
    <t>30299</t>
  </si>
  <si>
    <t>其他商品和服务支出</t>
  </si>
  <si>
    <t>530122210000000002587</t>
  </si>
  <si>
    <t>孤儿基本生活保障补助资金</t>
  </si>
  <si>
    <t>530122210000000002600</t>
  </si>
  <si>
    <t>困难残疾人生活补助资金</t>
  </si>
  <si>
    <t>530122210000000002602</t>
  </si>
  <si>
    <t>重度残疾人护理补助资金</t>
  </si>
  <si>
    <t>530122210000000002674</t>
  </si>
  <si>
    <t>居家养老服务机构运营补助资金</t>
  </si>
  <si>
    <t>530122210000000002686</t>
  </si>
  <si>
    <t>敬老月活动慰问补助经费</t>
  </si>
  <si>
    <t>530122210000000002689</t>
  </si>
  <si>
    <t>高龄老人补助资金</t>
  </si>
  <si>
    <t>530122210000000002714</t>
  </si>
  <si>
    <t>原乡镇（公社）放映员生活补助资金</t>
  </si>
  <si>
    <t>530122210000000002804</t>
  </si>
  <si>
    <t>两案人员生活困难补助资金</t>
  </si>
  <si>
    <t>30307</t>
  </si>
  <si>
    <t>医疗费补助</t>
  </si>
  <si>
    <t>530122210000000003002</t>
  </si>
  <si>
    <t>遗体火化补助资金</t>
  </si>
  <si>
    <t>530122210000000003038</t>
  </si>
  <si>
    <t>骨灰入葬公墓补助资金</t>
  </si>
  <si>
    <t>530122210000000003055</t>
  </si>
  <si>
    <t>殡葬证书采购补助经费</t>
  </si>
  <si>
    <t>530122210000000003733</t>
  </si>
  <si>
    <t>无主遗体处理专项资金</t>
  </si>
  <si>
    <t>39999</t>
  </si>
  <si>
    <t>530122231100002121230</t>
  </si>
  <si>
    <t>经济困难老年人服务补贴补助资金</t>
  </si>
  <si>
    <t>530122241100002259641</t>
  </si>
  <si>
    <t>60年代精减退职职工和伤残及宽释人员生活补助资金</t>
  </si>
  <si>
    <t>530122241100002969340</t>
  </si>
  <si>
    <t>晋宁区中心敬老院消防安全达标提升工程项目资金</t>
  </si>
  <si>
    <t>530122251100003612062</t>
  </si>
  <si>
    <t>晋宁区养老服务工作第三方评估补助经费</t>
  </si>
  <si>
    <t>530122251100003637876</t>
  </si>
  <si>
    <t>城乡特困人员基本生活补助资金</t>
  </si>
  <si>
    <t>530122251100003638092</t>
  </si>
  <si>
    <t>城乡特困人员照料护理补助资金</t>
  </si>
  <si>
    <t>530122251100003638174</t>
  </si>
  <si>
    <t>城乡特困人员丧葬医疗补助资金</t>
  </si>
  <si>
    <t>530122251100003656321</t>
  </si>
  <si>
    <t>民办养老机构护理员补助资金</t>
  </si>
  <si>
    <t>530122251100004032075</t>
  </si>
  <si>
    <t>省级民政事业社会救助专项资金</t>
  </si>
  <si>
    <t>530122251100004032089</t>
  </si>
  <si>
    <t>全市特殊困难群体火化补助资金</t>
  </si>
  <si>
    <t>530122251100004032101</t>
  </si>
  <si>
    <t>居家适老化改造市级补助资金</t>
  </si>
  <si>
    <t>530122251100004032104</t>
  </si>
  <si>
    <t>“慈善爱心驿站”项目福彩专项资金</t>
  </si>
  <si>
    <t>530122251100004032198</t>
  </si>
  <si>
    <t>关爱农村留守儿童和困境儿童社工项目福彩专项资金</t>
  </si>
  <si>
    <t>530122251100004032201</t>
  </si>
  <si>
    <t>第二批省级福彩金老年福利专项资金</t>
  </si>
  <si>
    <t>530122251100004032334</t>
  </si>
  <si>
    <t>第一批省级福利彩票公益金项目补助专项资金</t>
  </si>
  <si>
    <t>事业发展类</t>
  </si>
  <si>
    <t>530122251100003646113</t>
  </si>
  <si>
    <t>行政区域界线管理补助经费</t>
  </si>
  <si>
    <t>530122251100003646526</t>
  </si>
  <si>
    <t>社会组织管理工作补助经费</t>
  </si>
  <si>
    <t>预算05-2表</t>
  </si>
  <si>
    <t>2025年部门项目支出绩效目标表</t>
  </si>
  <si>
    <t>项目年度绩效目标</t>
  </si>
  <si>
    <t>一级指标</t>
  </si>
  <si>
    <t>二级指标</t>
  </si>
  <si>
    <t>三级指标</t>
  </si>
  <si>
    <t>指标性质</t>
  </si>
  <si>
    <t>指标值</t>
  </si>
  <si>
    <t>度量单位</t>
  </si>
  <si>
    <t>指标属性</t>
  </si>
  <si>
    <t>指标内容</t>
  </si>
  <si>
    <t>按时按标准发放60年代数减退职职工生活补助及医疗补助和伤残及宽释人员生活补助</t>
  </si>
  <si>
    <t>产出指标</t>
  </si>
  <si>
    <t>时效指标</t>
  </si>
  <si>
    <t>按时按标准发放</t>
  </si>
  <si>
    <t>=</t>
  </si>
  <si>
    <t>100</t>
  </si>
  <si>
    <t>%</t>
  </si>
  <si>
    <t>定性指标</t>
  </si>
  <si>
    <t>效益指标</t>
  </si>
  <si>
    <t>社会效益</t>
  </si>
  <si>
    <t>经济状况得到改善</t>
  </si>
  <si>
    <t>满意度指标</t>
  </si>
  <si>
    <t>服务对象满意度</t>
  </si>
  <si>
    <t>服务对象满意程度</t>
  </si>
  <si>
    <t>90</t>
  </si>
  <si>
    <t>1.以维护社会经济发展和社会和谐稳定为中心，以规范管理，实现动态管理下的“应保尽保、应退则退、分类施保”为工作目标；
2.按照省、市、县（区）城乡社会救助有关法规和文件规定，实现特困供养保障对象社会化资金发放率、发放标准达100%；
3.进一步完善我区特困人员供养制度，确保审核审批过程公开透明.</t>
  </si>
  <si>
    <t>及时发放</t>
  </si>
  <si>
    <t>特困人员生活得到保障</t>
  </si>
  <si>
    <t>&gt;=</t>
  </si>
  <si>
    <t>95</t>
  </si>
  <si>
    <t>定量指标</t>
  </si>
  <si>
    <t>完成晋宁区中心敬老院消防安全达标提升工程。</t>
  </si>
  <si>
    <t>按时完工</t>
  </si>
  <si>
    <t>是否按时完工</t>
  </si>
  <si>
    <t>老年人权益得到保障</t>
  </si>
  <si>
    <t>老年人权益是否得到保障</t>
  </si>
  <si>
    <t>服务对象的满意程度</t>
  </si>
  <si>
    <t>对取得养老护理职业资格证书，在民办养老机构从事养老护理工作签订一年以上劳动合同，并缴纳社会保险的人员，按照高级、中级、初级不同等级，在职在岗期间，分别给予每人每月150元、100元、50元的护理补助。</t>
  </si>
  <si>
    <t>促进民办养老机构的发展</t>
  </si>
  <si>
    <t>服务对满意程度</t>
  </si>
  <si>
    <t>实施残疾人“两项补贴 ”制度，进一步保障残疾人生存发展权益，维护社会稳定。</t>
  </si>
  <si>
    <t>质量指标</t>
  </si>
  <si>
    <t>重度残疾人护理补贴</t>
  </si>
  <si>
    <t>重度残疾人护理补贴一级110，重度残疾人护理补贴 二级90</t>
  </si>
  <si>
    <t>元/人*月</t>
  </si>
  <si>
    <t>重度残疾人护理补贴按标准发放</t>
  </si>
  <si>
    <t>保障残疾人生存权益</t>
  </si>
  <si>
    <t>重度残疾人护理补贴按时发放</t>
  </si>
  <si>
    <t>重度残疾人对重度残疾人护理补贴发放满意度</t>
  </si>
  <si>
    <t>99</t>
  </si>
  <si>
    <t>重度残疾人对重度残疾人护理补贴发放满意率</t>
  </si>
  <si>
    <t>1.以维护社会经济发展和社会和谐稳定为中心，以规范管理，实现动态管理下的“应保尽保、应退则退、分类施保”为工作目标；
2.按照省、市、县（区）城乡社会救助有关法规和文件规定，实现城市最低生活保障对象社会化资金发放率、发放标准达100%；
3.进一步完善我区城乡低保制度，确保城乡低保审核审批过程公开透明，真正实现阳光低保，有效杜绝“人情保”、“关系保”和“错保”以及违纪现象的发生，充分发挥城乡低保兜底的保障作用。</t>
  </si>
  <si>
    <t>数量指标</t>
  </si>
  <si>
    <t>救助对象人数（人次）</t>
  </si>
  <si>
    <t>1800</t>
  </si>
  <si>
    <t>人/人次</t>
  </si>
  <si>
    <t>反映应保尽保、应救尽救对象的人数（人次）情况。</t>
  </si>
  <si>
    <t>救助资金社会化发放率</t>
  </si>
  <si>
    <t>反映救助资金社会化发放的比例情况。
救助资金社会化发放率=采用社会化发放的救助资金额/发放救助资金总额*100%</t>
  </si>
  <si>
    <t>救助发放及时率</t>
  </si>
  <si>
    <t>反映发放单位及时发放救助资金的情况。
救助发放及时率=时限内发放救助资金额/应发放救助资金额*100%</t>
  </si>
  <si>
    <t>生活状况改善</t>
  </si>
  <si>
    <t>460</t>
  </si>
  <si>
    <t>反映救助促进受助对象生活状况的改善情况。</t>
  </si>
  <si>
    <t>救助对象满意度</t>
  </si>
  <si>
    <t>98</t>
  </si>
  <si>
    <t>反映获救助对象的满意程度。
救助对象满意度=调查中满意和较满意的获救助人员数/调查总人数*100%</t>
  </si>
  <si>
    <t>220</t>
  </si>
  <si>
    <t>救助对象认定准确率</t>
  </si>
  <si>
    <t>反映救助对象认定的准确情况。
救助对象认定准确率=抽检符合标准的救助对象数/抽检实际救助对象数*100%</t>
  </si>
  <si>
    <t>元/人</t>
  </si>
  <si>
    <t>预计2024年:80-89周岁老人7515人5410800元；90-99岁880人1267200元；100周岁约13人78000元；合计需6756000元，按百岁老人由省级承担，其余市区各5;5比例承担，区级约需承担3380000元。</t>
  </si>
  <si>
    <t>高龄补贴</t>
  </si>
  <si>
    <t>80-89 周岁60元/人/月，90-99周岁120元/人/月，100周岁以上500月</t>
  </si>
  <si>
    <t>是否根据年龄段发放</t>
  </si>
  <si>
    <t>经济效益</t>
  </si>
  <si>
    <t>老年人生活补助增加</t>
  </si>
  <si>
    <t>80-89 周岁60元/人/月，90-99周岁120元/人/月，100周岁以上500</t>
  </si>
  <si>
    <t>老年人实际收到高龄补贴数</t>
  </si>
  <si>
    <t>老年人对高龄补贴政策满意率</t>
  </si>
  <si>
    <t>问卷调查</t>
  </si>
  <si>
    <t>困难残疾人生活补贴</t>
  </si>
  <si>
    <t>困难残疾人生活补贴是否按标准发放</t>
  </si>
  <si>
    <t>困难残疾人生活补贴的发放</t>
  </si>
  <si>
    <t>困难残疾人对困难残疾人生活补贴发放满意率</t>
  </si>
  <si>
    <t>困难残疾人对困难残疾人生活补贴发放满意度</t>
  </si>
  <si>
    <t>按照实事求是、因地制宜、分步实施的原则，各乡（镇、街道）要巩固火化率，确保火化率100%稳固。</t>
  </si>
  <si>
    <t>获补对象准确率</t>
  </si>
  <si>
    <t>反映获补助对象认定的准确性情况。
获补对象准确率=抽检符合标准的补助对象数/抽检实际补助对象数*100%</t>
  </si>
  <si>
    <t>发放及时率</t>
  </si>
  <si>
    <t>反映发放单位及时发放补助资金的情况。
发放及时率=在时限内发放资金/应发放资金*100%</t>
  </si>
  <si>
    <t>政策知晓率</t>
  </si>
  <si>
    <t>反映补助政策的宣传效果情况。
政策知晓率=调查中补助政策知晓人数/调查总人数*100%</t>
  </si>
  <si>
    <t>受益对象满意度</t>
  </si>
  <si>
    <t>反映获补助受益对象的满意程度。</t>
  </si>
  <si>
    <t>按时发放两案人员补助</t>
  </si>
  <si>
    <t>获补对象数</t>
  </si>
  <si>
    <t>人(人次、家)</t>
  </si>
  <si>
    <t>反映获补助人员、企业的数量情况，也适用补贴、资助等形式的补助。</t>
  </si>
  <si>
    <t>反映补助促进受助对象生活状况改善的情况。</t>
  </si>
  <si>
    <t>从中国印钞造币总公司石家庄印钞厂统一征订购买婚证内芯，保证婚证质量及工作开展。</t>
  </si>
  <si>
    <t>保证婚证质量</t>
  </si>
  <si>
    <t>保证婚姻工作的正常开展</t>
  </si>
  <si>
    <t>各级人民政府应对特困人员供养服务机构运转经费给予补贴，补贴标准为每集中供养1名特困人员每年补贴720元，扣除省级补助外，市、县区按比例划分比例分级承担，晋宁区承担50%，县（市）区承担50%。</t>
  </si>
  <si>
    <t>70</t>
  </si>
  <si>
    <t>人</t>
  </si>
  <si>
    <t>降低企业成本</t>
  </si>
  <si>
    <t>720</t>
  </si>
  <si>
    <t>反映补助有效降低受助企业平均成本的情况。</t>
  </si>
  <si>
    <t>生产生活能力提高</t>
  </si>
  <si>
    <t>反映补助促进受助对象生产生活能力提高的情况。</t>
  </si>
  <si>
    <t>完成2025年与呈贡区的行政区域界线联合检查。</t>
  </si>
  <si>
    <t>按时完成</t>
  </si>
  <si>
    <t>保持县级行政区域界线清晰，维护社会稳定</t>
  </si>
  <si>
    <t>根据昆文广体联(2013)24号要求，对所有符合条件人员按时发放生活补助资金。</t>
  </si>
  <si>
    <t>60</t>
  </si>
  <si>
    <t>带动人均增收</t>
  </si>
  <si>
    <t>284</t>
  </si>
  <si>
    <t>元</t>
  </si>
  <si>
    <t>反映补助带动人均增收的情况。</t>
  </si>
  <si>
    <t>完成全区社会组织管理评估工作</t>
  </si>
  <si>
    <t>按时完成评估工作</t>
  </si>
  <si>
    <t>促进全区社会组织健康良性发展</t>
  </si>
  <si>
    <t>1.以维护社会经济发展和社会和谐稳定为中心，以规范管理，实现动态管理下的坚持应救尽救,确保有困难的群众都能求助有门,并按规定得到及时救助的工作目标；
2.按照省、市、县（区）城乡社会救助有关法规和文件规定，实现社会化资金发放率、发放标准达100%；
3.进一步完善我区临时救助制度，确保城乡低保审核审批过程公开透明.</t>
  </si>
  <si>
    <t>240</t>
  </si>
  <si>
    <t>户</t>
  </si>
  <si>
    <t>特困人员死亡后按每人2000元的标准落实到位。</t>
  </si>
  <si>
    <t>社会对特困人员的关爱度</t>
  </si>
  <si>
    <t>困难老年人生活标准有所提升</t>
  </si>
  <si>
    <t>完成全区34个居家养老服务中心,7家养老服务机构,适老化改造任务40户的评估工作。</t>
  </si>
  <si>
    <t>按要求进行评估</t>
  </si>
  <si>
    <t>促进养老事业的进一步发展</t>
  </si>
  <si>
    <t>完成专项整治工作</t>
  </si>
  <si>
    <t>按时完成专项整治工作</t>
  </si>
  <si>
    <t>维护人民群众利益，推动殡葬改革。</t>
  </si>
  <si>
    <t>救助标准执行合规率</t>
  </si>
  <si>
    <t>反映救助按标准执行的情况。
救助标准执行合规率=按照救助标准核定发放的资金额/发放资金总额*100%</t>
  </si>
  <si>
    <t>救助事项公示度</t>
  </si>
  <si>
    <t>反映救助事项在特定办事大厅、官网、媒体或其他渠道按规定进行公示的情况。
救助事项公示度=按规定公布事项数/按规定应公布事项数*100%</t>
  </si>
  <si>
    <t>700</t>
  </si>
  <si>
    <t>孤儿等特困 儿童生活保障政策规范高效实施，孤儿、事实无人抚养儿童和艾滋病感染儿童生活基本得到保障。</t>
  </si>
  <si>
    <t>42</t>
  </si>
  <si>
    <t>根据《昆明市民政局关于做好养老服务机构（站）补助资金评估工作的通知》（昆民通〔2022〕6号 ）：每年每个居家养老服务中心（站）不低于2.4万元补助，我区属二板块，按市、县5:5比例承担。对31个运营的居家养老服务中心（站）进行补助。</t>
  </si>
  <si>
    <t>对运营的居家养老服务中心（站）进行补助</t>
  </si>
  <si>
    <t>32</t>
  </si>
  <si>
    <t>个</t>
  </si>
  <si>
    <t>对 对运营的居家养老服务中心（站）进行补助</t>
  </si>
  <si>
    <t>关爱老年人</t>
  </si>
  <si>
    <t>居家养老服务中心为老年人 提供服务内容</t>
  </si>
  <si>
    <t>老年人对居家养老服务中心满意率</t>
  </si>
  <si>
    <t>老年人对居家养老服务中心提供服务满意 度</t>
  </si>
  <si>
    <t>为深入推进“互联网+殡葬服务”，规范殡葬证书管理，进一步提高殡葬服务管理效率和水平。用于购买火化证、骨灰寄存证、农村公益性公墓（格位）证,5000本*1.95元/本=9750元.</t>
  </si>
  <si>
    <t>证书购买数量</t>
  </si>
  <si>
    <t>5000</t>
  </si>
  <si>
    <t>本</t>
  </si>
  <si>
    <t>需购买5000本</t>
  </si>
  <si>
    <t>推进殡葬改革</t>
  </si>
  <si>
    <t>群众满意程度</t>
  </si>
  <si>
    <t>实地走访</t>
  </si>
  <si>
    <t>县民政局管理五保户中秋慰问(包括慰问品和慰问费)每人不超过50元。慰问二个农村敬老院。</t>
  </si>
  <si>
    <t>280</t>
  </si>
  <si>
    <t>农村敬老院</t>
  </si>
  <si>
    <t>慰问2个农村敬老院</t>
  </si>
  <si>
    <t>负责处理辖区内无主遗体的管理工作。</t>
  </si>
  <si>
    <t>晋宁区殡仪馆无主遗体遗体火化数据</t>
  </si>
  <si>
    <t>按文件根据实际上报数据执行。</t>
  </si>
  <si>
    <t>生态效益</t>
  </si>
  <si>
    <t>保护生态环境，减少耕地浪费</t>
  </si>
  <si>
    <t>保护生态环境，减少耕地浪费。殡葬需求与保护资源环境协调推进，努力形成人与自然和谐发展的新格局</t>
  </si>
  <si>
    <t>按照实事求是、因地制宜、分步实施的原则，各乡（镇、街道）要巩固火化率，确保火化率100%稳固</t>
  </si>
  <si>
    <t>1.区中心敬老院（乐养中心）5000元；2.1家公办敬老院4000元；3家民办养老机构需慰问经费：3*3000元/家=9000元；3.34个养老中心场所共需：34*3000元/家=102000元；4.对全区20名留守老人、失能老人进行慰问，需慰问费：20*300元/人=6000元；5.对全区预计20名百岁老人进行慰问，需慰问费：20*500元/人=10000元。5项合计需：136000元。</t>
  </si>
  <si>
    <t>37个养老机构设施</t>
  </si>
  <si>
    <t>对全区37个养老机构设施进行慰问</t>
  </si>
  <si>
    <t>增加老年人幸福感和获得感</t>
  </si>
  <si>
    <t>老年人对慰问满意度</t>
  </si>
  <si>
    <t>预算06表</t>
  </si>
  <si>
    <t>2025年部门政府性基金预算支出预算表</t>
  </si>
  <si>
    <t>政府性基金预算支出</t>
  </si>
  <si>
    <t>预算07表</t>
  </si>
  <si>
    <t>2025年部门政府采购预算表</t>
  </si>
  <si>
    <t>单位名称：昆明市晋宁区民政局</t>
  </si>
  <si>
    <t>预算项目</t>
  </si>
  <si>
    <t>采购项目</t>
  </si>
  <si>
    <t>采购品目</t>
  </si>
  <si>
    <t>计量
单位</t>
  </si>
  <si>
    <t>数量</t>
  </si>
  <si>
    <t>面向中小企业预留资金</t>
  </si>
  <si>
    <t>政府性基金</t>
  </si>
  <si>
    <t>国有资本经营收益</t>
  </si>
  <si>
    <t>财政专户管理的收入</t>
  </si>
  <si>
    <t>单位自筹</t>
  </si>
  <si>
    <t>备注：1.当面向中小企业预留资金大于合计时，面向中小企业预留资金为三年预计数。</t>
  </si>
  <si>
    <t xml:space="preserve">      2.因没有符合政府集中采购目录和限额标准范围内的支出项目，我单位无部门政府采购预算相关内容，该表以空表进行公开。</t>
  </si>
  <si>
    <t>预算08表</t>
  </si>
  <si>
    <t>2025年部门政府购买服务预算表</t>
  </si>
  <si>
    <t>政府购买服务项目</t>
  </si>
  <si>
    <t>政府购买服务指导性目录代码</t>
  </si>
  <si>
    <t>基本支出/项目支出</t>
  </si>
  <si>
    <t>所属服务类别</t>
  </si>
  <si>
    <t>所属服务领域</t>
  </si>
  <si>
    <t>购买内容简述</t>
  </si>
  <si>
    <t>备注：因没有符合政府采购服务的支出项目，我单位无政府购买服务预算相关内容，该表以空表进行公开。</t>
  </si>
  <si>
    <t>预算09-1表</t>
  </si>
  <si>
    <t>2025年对下转移支付预算表</t>
  </si>
  <si>
    <t>单位名称（项目）</t>
  </si>
  <si>
    <t>地区</t>
  </si>
  <si>
    <t>备注：我部门无对下转移支付预算，此表无数据。</t>
  </si>
  <si>
    <t>预算09-2表</t>
  </si>
  <si>
    <t>2025年对下转移支付绩效目标表</t>
  </si>
  <si>
    <t>备注：我部门无对下转移支付绩效目标，此表无数据。</t>
  </si>
  <si>
    <t>预算10表</t>
  </si>
  <si>
    <t>2025年新增资产配置预算表</t>
  </si>
  <si>
    <t>资产类别</t>
  </si>
  <si>
    <t>资产分类代码.名称</t>
  </si>
  <si>
    <t>资产名称</t>
  </si>
  <si>
    <t>计量单位</t>
  </si>
  <si>
    <t>财政部门批复数（元）</t>
  </si>
  <si>
    <t>单价</t>
  </si>
  <si>
    <t>金额</t>
  </si>
  <si>
    <t>A02 设备</t>
  </si>
  <si>
    <t>A02010105 台式计算机</t>
  </si>
  <si>
    <t>台式计算机</t>
  </si>
  <si>
    <t>台</t>
  </si>
  <si>
    <t>预算11表</t>
  </si>
  <si>
    <t>2025年上级转移支付补助项目支出预算表</t>
  </si>
  <si>
    <t>上级补助</t>
  </si>
  <si>
    <t>备注：因我单位无提前下达的上级转移支付补助项目支出预算，该表以空表进行公开。</t>
  </si>
  <si>
    <t>预算12表</t>
  </si>
  <si>
    <t>2025年部门项目中期规划预算表</t>
  </si>
  <si>
    <t>项目级次</t>
  </si>
  <si>
    <t>229 其他运转类</t>
  </si>
  <si>
    <t>本级</t>
  </si>
  <si>
    <t>311 专项业务类</t>
  </si>
  <si>
    <t>312 民生类</t>
  </si>
  <si>
    <t>313 事业发展类</t>
  </si>
  <si>
    <t>预算13表</t>
  </si>
  <si>
    <t>2025年部门整体支出绩效目标表</t>
  </si>
  <si>
    <t>部门编码</t>
  </si>
  <si>
    <t>部门名称</t>
  </si>
  <si>
    <t>内容</t>
  </si>
  <si>
    <t>说明</t>
  </si>
  <si>
    <t>部门总体目标</t>
  </si>
  <si>
    <t>部门职责</t>
  </si>
  <si>
    <t>区民政局负责贯彻落实党中央关于民政工作的方针政策、决策部署和省委、市委、区委工作要求，把坚持和维护党中央对民政工作的集中统一领导落实到履行职责过程中。主要职责是：
（一）贯彻执行党和国家、省、市、区关于民政工作的方针政策和法律法规；根据昆明市晋宁区经济和社会发展规划，制定全区民政事业发展规划，制定年度工作计划并组织实施。
（二）贯彻执行党和国家、省、市、区关于社会组织社会团体、社会服务机构等社会组织登记和监督管理办法并组织实施，依法对社会组织进行登记管理和执法监督。
（三）贯彻执行国家和省、市、区关于城乡居民最低生活保障、特困人员救助供养、临时救助和生活无着人员救助工作；依据有关政策规定，做好城乡低保对象的调查核实和审定工作，及时足额地发放低保资金，监督和检查全区社会救助资金的使用。
（四）贯彻执行国家和省、市、区关于行政区划、行政区域界线管理和地名管理政策、标准，组织研究行政区划总体规划思路建议，按照管理权限牵头负责行政区划设立、命名、变更和政府驻地迁移等审核工作。按照规定权限组织指导乡镇（街道）行政区域界线的勘定、管理工作，按照规定权限组织做好地名命名、更名工作、负责全区地名工作的统一监督管理。
（五）贯彻执行国家和省、市、区关于婚姻管理政策并组织实施，推进婚俗改革。
（六）贯彻执行国家和省、市、区关于殡葬管理政策、服务规范并组织实施，推进殡葬改革。
（七）贯彻执行国家和省、市、区关于残疾人权益保护政策，统筹推进残疾人福利制度建设和康复辅助器具产业发展。
（八）贯彻执行国家和省、市、区制定的老龄工作方针政策，统筹推进、督促指导、监督管理养老服务工作，拟定全区养老服务体系建设规划、法规、政策、标准并组织实施。
（九）贯彻执行国家和省、市、区关于促进养老事业发展的政策措施。统筹推进、督促指导、监督管理养老服务工作，拟订养老服务体系建设规划、政策、标准并组织实施，承担老年人福利和特殊困难老年人救助工作。
（十）贯彻执行国家和省、市、区关于儿童福利、孤弃儿童保障、儿童收养、儿童救助保护政策、标准，健全农村留守儿童关爱服务体系和困境儿童保障制度。
（十一）贯彻执行国家和省、市、区关于促进慈善事业发展政策，指导社会捐助工作。
（十二）完成区委、区政府交办的其他工作。</t>
  </si>
  <si>
    <t>根据三定方案归纳</t>
  </si>
  <si>
    <t>昆明市晋宁区民政局三年预计支出67989991.20元,主要用于履行民政工作职责职能，做好城乡居民最低生活保障、临时救助、特困供养、孤儿及流浪乞讨人员等弱势群体的基本生活保障工作，维护社会稳定，开展好养老服务基础设施建设，进一步做好遗体火化及骨灰入葬公墓奖励工作以及公益性公墓基础设施建设，节约土地资源改善民风民俗,负责全区的行政区划工作，开展好养老服务基础设施建设，督促指导、监督管理养老服务工作，拟定全区养老服务体系建设规划、法规、政策、标准并组织实施，承担老年人福利和特殊困难老年人救助工作，做好高龄补贴发放工作，提高老年人的幸福感和获得感。做好老龄工作。落实社会工作、志愿服务政策和标准，会同相关部门推进社会工作、社会工作人才队伍建设和志愿者队伍建设工作。</t>
  </si>
  <si>
    <t>根据部门职责，中长期规划，各级党委，各级政府要求归纳</t>
  </si>
  <si>
    <t>部门年度目标</t>
  </si>
  <si>
    <t>昆明市晋宁区民政局2025年预计支出22663330.40元,主要用于履行民政工作职责职能，做好城乡居民最低生活保障、临时救助、特困供养、孤儿及流浪乞讨人员等弱势群体的基本生活保障工作，维护社会稳定，开展好养老服务基础设施建设，进一步做好遗体火化及骨灰入葬公墓奖励工作以及公益性公墓基础设施建设，节约土地资源改善民风民俗,负责全区的行政区划工作，开展好养老服务基础设施建设，督促指导、监督管理养老服务工作，拟定全区养老服务体系建设规划、法规、政策、标准并组织实施，承担老年人福利和特殊困难老年人救助工作，做好高龄补贴发放工作，提高老年人的幸福感和获得感。做好老龄工作。落实社会工作、志愿服务政策和标准，会同相关部门推进社会工作、社会工作人才队伍建设和志愿者队伍建设工作。</t>
  </si>
  <si>
    <t>部门年度重点工作任务对应的目标或措施预计的产出和效果，每项工作任务都有明确的一项或几项目标。</t>
  </si>
  <si>
    <t>二、部门年度重点工作任务</t>
  </si>
  <si>
    <t>部门职能职责</t>
  </si>
  <si>
    <t>主要内容</t>
  </si>
  <si>
    <t>预算申报金额（元）</t>
  </si>
  <si>
    <t>总额</t>
  </si>
  <si>
    <t>财政拨款</t>
  </si>
  <si>
    <t>其他资金</t>
  </si>
  <si>
    <t>困难群众救助工作</t>
  </si>
  <si>
    <t>做好城乡居民最低生活保障、临时救助、特困供养、孤儿及流浪乞讨人员等弱势群体的基本生活保障工作及最低生活保障对象和特困供养人员的分类认定，维护社会稳定。</t>
  </si>
  <si>
    <t>殡葬改革及婚姻登记工作</t>
  </si>
  <si>
    <t>进一步做好遗体火化及骨灰入葬公墓奖励工作以及公益性公墓基础设施建设，节约土地资源改善民风民俗，做好婚姻登记工作。</t>
  </si>
  <si>
    <t>养老服务、老龄工作、和地名区划及社会组织管理工作。</t>
  </si>
  <si>
    <t>负责全区的行政区划工作，开展好养老服务基础设施建设，督促指导、监督管理养老服务工作，拟定全区养老服务体系建设规划、法规、政策、标准并组织实施，承担老年人福利和特殊困难老年人救助工作，做好高龄补贴发放工作，提高老年人的幸福感和获得感。做好老龄工作。</t>
  </si>
  <si>
    <t>机构正常运转经费</t>
  </si>
  <si>
    <t>主要用于职工工资，津贴，奖金，社保缴纳，以及单位正常运转所需公用经费。</t>
  </si>
  <si>
    <t>三、部门整体支出绩效指标</t>
  </si>
  <si>
    <t>绩效指标</t>
  </si>
  <si>
    <t>评（扣）分标准</t>
  </si>
  <si>
    <t>绩效指标设定依据及指标值数据来源</t>
  </si>
  <si>
    <t xml:space="preserve">二级指标 </t>
  </si>
  <si>
    <t>严格按文件政策要求做到应保尽保、应退尽退。</t>
  </si>
  <si>
    <t>是否严格按文件政策要求做到应保尽保、应退尽退。</t>
  </si>
  <si>
    <t>云民规(2021)2号、云民规（2021）3号</t>
  </si>
  <si>
    <t>严格按时间进度执行年度预算</t>
  </si>
  <si>
    <t>是否严格按时间进度执行年度预算</t>
  </si>
  <si>
    <t>根据上年完成情况制定计划并按期完成。</t>
  </si>
  <si>
    <t>使各民政对象的生活得到保障,维护社会稳定。</t>
  </si>
  <si>
    <t>民政对象的生活是否得到保障,维护社会稳定。</t>
  </si>
  <si>
    <t>绿色生态安葬</t>
  </si>
  <si>
    <t>是否实行绿色生态安葬</t>
  </si>
  <si>
    <t>《昆明市晋宁区关于全面深化殡葬改革的实施意见（试行）》晋办通〔2018〕47号</t>
  </si>
  <si>
    <t>可持续影响</t>
  </si>
  <si>
    <t>开展救助、帮扶工作，解决困难群体生活工作问题</t>
  </si>
  <si>
    <t>是否开展救助、帮扶工作，解决困难群体生活工作问题</t>
  </si>
  <si>
    <t>民政保障对象满意度</t>
  </si>
  <si>
    <t>调查问卷等</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</si>
</sst>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hh:mm:ss"/>
    <numFmt numFmtId="179" formatCode="#,##0.00;\-#,##0.00;;@"/>
    <numFmt numFmtId="180" formatCode="#,##0;\-#,##0;;@"/>
  </numFmts>
  <fonts count="44">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9"/>
      <color theme="1"/>
      <name val="宋体"/>
      <charset val="134"/>
    </font>
    <font>
      <sz val="12"/>
      <color rgb="FF000000"/>
      <name val="宋体"/>
      <charset val="134"/>
    </font>
    <font>
      <b/>
      <sz val="23"/>
      <color rgb="FF000000"/>
      <name val="宋体"/>
      <charset val="134"/>
    </font>
    <font>
      <b/>
      <sz val="12"/>
      <color theme="1"/>
      <name val="宋体"/>
      <charset val="134"/>
      <scheme val="minor"/>
    </font>
    <font>
      <sz val="10"/>
      <color rgb="FF000000"/>
      <name val="Arial"/>
      <charset val="134"/>
    </font>
    <font>
      <b/>
      <sz val="23.95"/>
      <color rgb="FF000000"/>
      <name val="宋体"/>
      <charset val="134"/>
    </font>
    <font>
      <b/>
      <sz val="22"/>
      <color rgb="FF000000"/>
      <name val="宋体"/>
      <charset val="134"/>
    </font>
    <font>
      <b/>
      <sz val="12"/>
      <color rgb="FF000000"/>
      <name val="宋体"/>
      <charset val="134"/>
    </font>
    <font>
      <b/>
      <sz val="12"/>
      <color theme="1"/>
      <name val="宋体"/>
      <charset val="134"/>
    </font>
    <font>
      <b/>
      <sz val="12"/>
      <name val="宋体"/>
      <charset val="134"/>
    </font>
    <font>
      <sz val="10"/>
      <color rgb="FFFFFFFF"/>
      <name val="宋体"/>
      <charset val="134"/>
    </font>
    <font>
      <b/>
      <sz val="21"/>
      <color rgb="FF000000"/>
      <name val="宋体"/>
      <charset val="134"/>
    </font>
    <font>
      <b/>
      <sz val="18"/>
      <color rgb="FF000000"/>
      <name val="宋体"/>
      <charset val="134"/>
    </font>
    <font>
      <sz val="10"/>
      <color rgb="FF000000"/>
      <name val="SimSun"/>
      <charset val="134"/>
    </font>
    <font>
      <b/>
      <sz val="9"/>
      <color rgb="FF000000"/>
      <name val="宋体"/>
      <charset val="134"/>
    </font>
    <font>
      <sz val="9.75"/>
      <color rgb="FF000000"/>
      <name val="SimSun"/>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2" fontId="0" fillId="0" borderId="0" applyFont="0" applyFill="0" applyBorder="0" applyAlignment="0" applyProtection="0">
      <alignment vertical="center"/>
    </xf>
    <xf numFmtId="0" fontId="23" fillId="4" borderId="0" applyNumberFormat="0" applyBorder="0" applyAlignment="0" applyProtection="0">
      <alignment vertical="center"/>
    </xf>
    <xf numFmtId="0" fontId="24" fillId="5"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25" fillId="0" borderId="1">
      <alignment horizontal="right" vertical="center"/>
    </xf>
    <xf numFmtId="0" fontId="23" fillId="6" borderId="0" applyNumberFormat="0" applyBorder="0" applyAlignment="0" applyProtection="0">
      <alignment vertical="center"/>
    </xf>
    <xf numFmtId="0" fontId="26" fillId="7" borderId="0" applyNumberFormat="0" applyBorder="0" applyAlignment="0" applyProtection="0">
      <alignment vertical="center"/>
    </xf>
    <xf numFmtId="43" fontId="0" fillId="0" borderId="0" applyFont="0" applyFill="0" applyBorder="0" applyAlignment="0" applyProtection="0">
      <alignment vertical="center"/>
    </xf>
    <xf numFmtId="0" fontId="27" fillId="8"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177" fontId="25" fillId="0" borderId="1">
      <alignment horizontal="right" vertical="center"/>
    </xf>
    <xf numFmtId="0" fontId="29" fillId="0" borderId="0" applyNumberFormat="0" applyFill="0" applyBorder="0" applyAlignment="0" applyProtection="0">
      <alignment vertical="center"/>
    </xf>
    <xf numFmtId="0" fontId="0" fillId="9" borderId="16" applyNumberFormat="0" applyFont="0" applyAlignment="0" applyProtection="0">
      <alignment vertical="center"/>
    </xf>
    <xf numFmtId="0" fontId="27" fillId="10"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7" applyNumberFormat="0" applyFill="0" applyAlignment="0" applyProtection="0">
      <alignment vertical="center"/>
    </xf>
    <xf numFmtId="0" fontId="35" fillId="0" borderId="17" applyNumberFormat="0" applyFill="0" applyAlignment="0" applyProtection="0">
      <alignment vertical="center"/>
    </xf>
    <xf numFmtId="0" fontId="27" fillId="11" borderId="0" applyNumberFormat="0" applyBorder="0" applyAlignment="0" applyProtection="0">
      <alignment vertical="center"/>
    </xf>
    <xf numFmtId="0" fontId="30" fillId="0" borderId="18" applyNumberFormat="0" applyFill="0" applyAlignment="0" applyProtection="0">
      <alignment vertical="center"/>
    </xf>
    <xf numFmtId="0" fontId="27" fillId="12" borderId="0" applyNumberFormat="0" applyBorder="0" applyAlignment="0" applyProtection="0">
      <alignment vertical="center"/>
    </xf>
    <xf numFmtId="0" fontId="36" fillId="13" borderId="19" applyNumberFormat="0" applyAlignment="0" applyProtection="0">
      <alignment vertical="center"/>
    </xf>
    <xf numFmtId="0" fontId="37" fillId="13" borderId="15" applyNumberFormat="0" applyAlignment="0" applyProtection="0">
      <alignment vertical="center"/>
    </xf>
    <xf numFmtId="0" fontId="38" fillId="14" borderId="20" applyNumberFormat="0" applyAlignment="0" applyProtection="0">
      <alignment vertical="center"/>
    </xf>
    <xf numFmtId="0" fontId="23" fillId="15" borderId="0" applyNumberFormat="0" applyBorder="0" applyAlignment="0" applyProtection="0">
      <alignment vertical="center"/>
    </xf>
    <xf numFmtId="0" fontId="27" fillId="16" borderId="0" applyNumberFormat="0" applyBorder="0" applyAlignment="0" applyProtection="0">
      <alignment vertical="center"/>
    </xf>
    <xf numFmtId="0" fontId="39" fillId="0" borderId="21" applyNumberFormat="0" applyFill="0" applyAlignment="0" applyProtection="0">
      <alignment vertical="center"/>
    </xf>
    <xf numFmtId="0" fontId="40" fillId="0" borderId="22" applyNumberFormat="0" applyFill="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10" fontId="25" fillId="0" borderId="1">
      <alignment horizontal="right" vertical="center"/>
    </xf>
    <xf numFmtId="0" fontId="23" fillId="19" borderId="0" applyNumberFormat="0" applyBorder="0" applyAlignment="0" applyProtection="0">
      <alignment vertical="center"/>
    </xf>
    <xf numFmtId="0" fontId="27"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7" fillId="29" borderId="0" applyNumberFormat="0" applyBorder="0" applyAlignment="0" applyProtection="0">
      <alignment vertical="center"/>
    </xf>
    <xf numFmtId="0" fontId="23"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3" fillId="33" borderId="0" applyNumberFormat="0" applyBorder="0" applyAlignment="0" applyProtection="0">
      <alignment vertical="center"/>
    </xf>
    <xf numFmtId="0" fontId="27" fillId="34" borderId="0" applyNumberFormat="0" applyBorder="0" applyAlignment="0" applyProtection="0">
      <alignment vertical="center"/>
    </xf>
    <xf numFmtId="179" fontId="25" fillId="0" borderId="1">
      <alignment horizontal="right" vertical="center"/>
    </xf>
    <xf numFmtId="49" fontId="25" fillId="0" borderId="1">
      <alignment horizontal="left" vertical="center" wrapText="1"/>
    </xf>
    <xf numFmtId="179" fontId="25" fillId="0" borderId="1">
      <alignment horizontal="right" vertical="center"/>
    </xf>
    <xf numFmtId="178" fontId="25" fillId="0" borderId="1">
      <alignment horizontal="right" vertical="center"/>
    </xf>
    <xf numFmtId="180" fontId="25" fillId="0" borderId="1">
      <alignment horizontal="right" vertical="center"/>
    </xf>
    <xf numFmtId="0" fontId="43" fillId="0" borderId="0"/>
    <xf numFmtId="0" fontId="25" fillId="0" borderId="0">
      <alignment vertical="top"/>
      <protection locked="0"/>
    </xf>
  </cellStyleXfs>
  <cellXfs count="287">
    <xf numFmtId="0" fontId="0" fillId="0" borderId="0" xfId="0" applyFont="1" applyBorder="1"/>
    <xf numFmtId="0" fontId="0" fillId="0" borderId="0" xfId="0"/>
    <xf numFmtId="0" fontId="1" fillId="2" borderId="0" xfId="0" applyFont="1" applyFill="1" applyAlignment="1">
      <alignment horizontal="center" vertical="center"/>
    </xf>
    <xf numFmtId="0" fontId="1" fillId="3" borderId="0" xfId="0" applyFont="1" applyFill="1" applyAlignment="1">
      <alignment horizontal="center" vertical="center"/>
    </xf>
    <xf numFmtId="0" fontId="2" fillId="2" borderId="0" xfId="0" applyFont="1" applyFill="1" applyAlignment="1">
      <alignment horizontal="left" vertical="center" wrapText="1"/>
    </xf>
    <xf numFmtId="0" fontId="1" fillId="2" borderId="0" xfId="0" applyFont="1" applyFill="1" applyAlignment="1">
      <alignment horizontal="left" vertical="center" wrapText="1"/>
    </xf>
    <xf numFmtId="0" fontId="1" fillId="2" borderId="0" xfId="0" applyFont="1" applyFill="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justify" vertical="center" wrapText="1"/>
    </xf>
    <xf numFmtId="0" fontId="5"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49" fontId="7" fillId="0" borderId="1" xfId="53" applyFont="1">
      <alignment horizontal="left" vertical="center" wrapText="1"/>
    </xf>
    <xf numFmtId="0" fontId="6" fillId="0" borderId="1" xfId="0" applyFont="1" applyBorder="1" applyAlignment="1">
      <alignment horizontal="center" vertical="center"/>
    </xf>
    <xf numFmtId="49" fontId="8" fillId="0" borderId="1" xfId="0" applyNumberFormat="1" applyFont="1" applyBorder="1" applyAlignment="1">
      <alignment horizontal="center" vertical="center" wrapText="1"/>
    </xf>
    <xf numFmtId="49" fontId="8" fillId="0" borderId="1"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wrapText="1"/>
      <protection locked="0"/>
    </xf>
    <xf numFmtId="0" fontId="8"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2" fillId="0" borderId="1" xfId="0" applyNumberFormat="1" applyFont="1" applyBorder="1" applyAlignment="1">
      <alignment vertical="center" wrapText="1"/>
    </xf>
    <xf numFmtId="0" fontId="2" fillId="0" borderId="1" xfId="0" applyFont="1" applyBorder="1" applyAlignment="1">
      <alignment vertical="center" wrapText="1"/>
    </xf>
    <xf numFmtId="49" fontId="8" fillId="0" borderId="1" xfId="0" applyNumberFormat="1" applyFont="1" applyBorder="1" applyAlignment="1">
      <alignment horizontal="center" vertical="center"/>
    </xf>
    <xf numFmtId="0" fontId="2" fillId="0" borderId="1" xfId="0" applyFont="1" applyBorder="1" applyAlignment="1">
      <alignment horizontal="justify" vertical="center"/>
    </xf>
    <xf numFmtId="0" fontId="2" fillId="0" borderId="1" xfId="0" applyFont="1" applyBorder="1" applyAlignment="1">
      <alignment horizontal="left" vertical="center" wrapText="1"/>
    </xf>
    <xf numFmtId="49" fontId="3" fillId="0" borderId="0" xfId="0" applyNumberFormat="1" applyFont="1"/>
    <xf numFmtId="0" fontId="3" fillId="0" borderId="0" xfId="0" applyFont="1" applyAlignment="1" applyProtection="1">
      <alignment horizontal="right" vertical="center"/>
      <protection locked="0"/>
    </xf>
    <xf numFmtId="0" fontId="9" fillId="0" borderId="0" xfId="0" applyFont="1" applyAlignment="1">
      <alignment horizontal="center" vertical="center"/>
    </xf>
    <xf numFmtId="0" fontId="2"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0" xfId="0" applyFont="1"/>
    <xf numFmtId="0" fontId="3" fillId="0" borderId="0" xfId="0" applyFont="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179" fontId="7" fillId="0" borderId="1" xfId="54" applyFont="1" applyAlignment="1">
      <alignment horizontal="left" vertical="center"/>
    </xf>
    <xf numFmtId="179" fontId="7" fillId="0" borderId="1" xfId="54" applyFont="1">
      <alignment horizontal="right" vertical="center"/>
    </xf>
    <xf numFmtId="0" fontId="2" fillId="2" borderId="1" xfId="0" applyFont="1" applyFill="1" applyBorder="1" applyAlignment="1" applyProtection="1">
      <alignment horizontal="left" vertical="center"/>
      <protection locked="0"/>
    </xf>
    <xf numFmtId="179" fontId="7" fillId="0" borderId="1" xfId="0" applyNumberFormat="1" applyFont="1" applyBorder="1" applyAlignment="1">
      <alignment horizontal="right"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0" fillId="0" borderId="0" xfId="0" applyFont="1" applyFill="1" applyBorder="1"/>
    <xf numFmtId="0" fontId="0" fillId="0" borderId="0" xfId="0" applyFont="1" applyFill="1" applyBorder="1" applyAlignment="1">
      <alignment horizontal="center" vertical="center"/>
    </xf>
    <xf numFmtId="49" fontId="3" fillId="0" borderId="0" xfId="0" applyNumberFormat="1" applyFont="1" applyFill="1" applyBorder="1"/>
    <xf numFmtId="0" fontId="9"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pplyProtection="1">
      <alignment horizontal="center" vertical="center" wrapText="1"/>
      <protection locked="0"/>
    </xf>
    <xf numFmtId="0" fontId="5" fillId="0" borderId="7" xfId="0" applyFont="1" applyFill="1" applyBorder="1" applyAlignment="1">
      <alignment horizontal="center" vertical="center" wrapText="1"/>
    </xf>
    <xf numFmtId="0" fontId="5" fillId="0" borderId="7"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4" fontId="2" fillId="0" borderId="1" xfId="0" applyNumberFormat="1" applyFont="1" applyFill="1" applyBorder="1" applyAlignment="1">
      <alignment horizontal="right" vertical="center" wrapText="1"/>
    </xf>
    <xf numFmtId="0" fontId="2" fillId="0" borderId="5" xfId="0" applyFont="1" applyFill="1" applyBorder="1" applyAlignment="1" applyProtection="1">
      <alignment horizontal="left" vertical="center" wrapText="1"/>
      <protection locked="0"/>
    </xf>
    <xf numFmtId="4" fontId="2" fillId="0" borderId="1" xfId="0" applyNumberFormat="1" applyFont="1" applyFill="1" applyBorder="1" applyAlignment="1" applyProtection="1">
      <alignment horizontal="right" vertical="center" wrapText="1"/>
      <protection locked="0"/>
    </xf>
    <xf numFmtId="0" fontId="3" fillId="0" borderId="8" xfId="0" applyFont="1" applyFill="1" applyBorder="1" applyAlignment="1" applyProtection="1">
      <alignment horizontal="center" vertical="center" wrapText="1"/>
      <protection locked="0"/>
    </xf>
    <xf numFmtId="0" fontId="2" fillId="0" borderId="8" xfId="0" applyFont="1" applyFill="1" applyBorder="1" applyAlignment="1">
      <alignment horizontal="left" vertical="center"/>
    </xf>
    <xf numFmtId="4" fontId="2" fillId="0" borderId="4" xfId="0" applyNumberFormat="1" applyFont="1" applyFill="1" applyBorder="1" applyAlignment="1" applyProtection="1">
      <alignment horizontal="right" vertical="center" wrapText="1"/>
      <protection locked="0"/>
    </xf>
    <xf numFmtId="0" fontId="10" fillId="0" borderId="0" xfId="0" applyFont="1" applyFill="1" applyBorder="1"/>
    <xf numFmtId="0" fontId="0" fillId="0" borderId="0" xfId="0" applyFont="1" applyFill="1" applyAlignment="1">
      <alignment horizontal="center"/>
    </xf>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right"/>
      <protection locked="0"/>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3" fillId="0" borderId="1" xfId="0" applyFont="1" applyFill="1" applyBorder="1" applyAlignment="1" applyProtection="1">
      <alignment horizontal="center" vertical="center"/>
      <protection locked="0"/>
    </xf>
    <xf numFmtId="4" fontId="7" fillId="0" borderId="1" xfId="54" applyNumberFormat="1" applyFont="1" applyFill="1" applyBorder="1">
      <alignment horizontal="right" vertical="center"/>
    </xf>
    <xf numFmtId="0" fontId="2" fillId="2" borderId="0" xfId="0" applyFont="1" applyFill="1" applyAlignment="1" applyProtection="1">
      <alignment horizontal="right" vertical="top" wrapText="1"/>
      <protection locked="0"/>
    </xf>
    <xf numFmtId="0" fontId="11" fillId="0" borderId="0" xfId="0" applyFont="1" applyAlignment="1" applyProtection="1">
      <alignment vertical="top"/>
      <protection locked="0"/>
    </xf>
    <xf numFmtId="0" fontId="11" fillId="0" borderId="0" xfId="0" applyFont="1" applyAlignment="1">
      <alignment vertical="top"/>
    </xf>
    <xf numFmtId="0" fontId="12" fillId="2" borderId="0" xfId="0" applyFont="1" applyFill="1" applyAlignment="1" applyProtection="1">
      <alignment horizontal="center" vertical="center" wrapText="1"/>
      <protection locked="0"/>
    </xf>
    <xf numFmtId="0" fontId="11" fillId="0" borderId="0" xfId="0" applyFont="1" applyProtection="1">
      <protection locked="0"/>
    </xf>
    <xf numFmtId="0" fontId="11" fillId="0" borderId="0" xfId="0" applyFont="1"/>
    <xf numFmtId="0" fontId="2" fillId="2" borderId="0" xfId="0" applyFont="1" applyFill="1" applyAlignment="1" applyProtection="1">
      <alignment horizontal="left" vertical="center" wrapText="1"/>
      <protection locked="0"/>
    </xf>
    <xf numFmtId="0" fontId="3" fillId="2" borderId="0" xfId="0" applyFont="1" applyFill="1" applyAlignment="1" applyProtection="1">
      <alignment horizontal="right" vertical="center"/>
      <protection locked="0"/>
    </xf>
    <xf numFmtId="0" fontId="3" fillId="2" borderId="0" xfId="0" applyFont="1" applyFill="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0" fontId="2" fillId="0" borderId="1" xfId="0" applyFont="1" applyBorder="1" applyAlignment="1" applyProtection="1">
      <alignment horizontal="left" vertical="center" wrapText="1"/>
      <protection locked="0"/>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2" fillId="2" borderId="0" xfId="0" applyFont="1" applyFill="1" applyAlignment="1" applyProtection="1">
      <alignment horizontal="right" vertical="center" wrapText="1"/>
      <protection locked="0"/>
    </xf>
    <xf numFmtId="0" fontId="13" fillId="0" borderId="0" xfId="0" applyFont="1" applyFill="1" applyBorder="1" applyAlignment="1">
      <alignment horizontal="center" vertical="center"/>
    </xf>
    <xf numFmtId="0" fontId="9" fillId="0" borderId="0" xfId="0" applyFont="1" applyFill="1" applyBorder="1" applyAlignment="1" applyProtection="1">
      <alignment horizontal="center" vertical="center"/>
      <protection locked="0"/>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protection locked="0"/>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protection locked="0"/>
    </xf>
    <xf numFmtId="0" fontId="10" fillId="0" borderId="0" xfId="0" applyFont="1" applyFill="1" applyBorder="1" applyAlignment="1">
      <alignment horizontal="left" vertical="center"/>
    </xf>
    <xf numFmtId="0" fontId="0" fillId="0" borderId="0" xfId="0" applyFont="1" applyFill="1" applyBorder="1" applyAlignment="1"/>
    <xf numFmtId="0" fontId="3" fillId="0" borderId="0" xfId="0" applyFont="1" applyFill="1" applyBorder="1" applyAlignment="1">
      <alignment horizontal="right" vertical="center"/>
    </xf>
    <xf numFmtId="0" fontId="13"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5" fillId="0" borderId="0" xfId="0" applyFont="1" applyFill="1" applyBorder="1" applyAlignment="1">
      <alignment wrapText="1"/>
    </xf>
    <xf numFmtId="0" fontId="3" fillId="0" borderId="0" xfId="0" applyFont="1" applyFill="1" applyBorder="1" applyAlignment="1">
      <alignment horizontal="right"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7" xfId="0" applyFont="1" applyFill="1" applyBorder="1" applyAlignment="1" applyProtection="1">
      <alignment horizontal="center" vertical="center"/>
      <protection locked="0"/>
    </xf>
    <xf numFmtId="179" fontId="7" fillId="0" borderId="1" xfId="0" applyNumberFormat="1" applyFont="1" applyFill="1" applyBorder="1" applyAlignment="1">
      <alignment horizontal="right" vertical="center"/>
    </xf>
    <xf numFmtId="0" fontId="10" fillId="0" borderId="0" xfId="0" applyFont="1" applyBorder="1" applyAlignment="1">
      <alignment horizontal="center" vertical="center"/>
    </xf>
    <xf numFmtId="0" fontId="0" fillId="0" borderId="0" xfId="0" applyFont="1" applyBorder="1" applyAlignment="1">
      <alignment horizontal="center" vertical="center"/>
    </xf>
    <xf numFmtId="0" fontId="3" fillId="0" borderId="0" xfId="0" applyFont="1" applyBorder="1" applyAlignment="1">
      <alignment wrapText="1"/>
    </xf>
    <xf numFmtId="0" fontId="3" fillId="0" borderId="0" xfId="0" applyFont="1" applyBorder="1" applyProtection="1">
      <protection locked="0"/>
    </xf>
    <xf numFmtId="0" fontId="13" fillId="0" borderId="0" xfId="0" applyFont="1" applyBorder="1" applyAlignment="1">
      <alignment horizontal="center" vertical="center" wrapText="1"/>
    </xf>
    <xf numFmtId="0" fontId="9" fillId="0" borderId="0" xfId="0" applyFont="1" applyBorder="1" applyAlignment="1" applyProtection="1">
      <alignment horizontal="center" vertical="center"/>
      <protection locked="0"/>
    </xf>
    <xf numFmtId="0" fontId="9"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Border="1" applyAlignment="1" applyProtection="1">
      <alignment vertical="center" wrapText="1"/>
      <protection locked="0"/>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12" xfId="0" applyFont="1" applyBorder="1" applyAlignment="1" applyProtection="1">
      <alignment horizontal="center" vertical="center"/>
      <protection locked="0"/>
    </xf>
    <xf numFmtId="0" fontId="5" fillId="0" borderId="12" xfId="0" applyFont="1" applyBorder="1" applyAlignment="1">
      <alignment horizontal="center" vertical="center" wrapText="1"/>
    </xf>
    <xf numFmtId="0" fontId="2" fillId="0" borderId="7"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10" fillId="0" borderId="0" xfId="0" applyFont="1" applyFill="1" applyAlignment="1">
      <alignment horizontal="left" vertical="center"/>
    </xf>
    <xf numFmtId="0" fontId="2" fillId="0" borderId="0" xfId="0" applyFont="1" applyBorder="1" applyAlignment="1" applyProtection="1">
      <alignment vertical="top" wrapText="1"/>
      <protection locked="0"/>
    </xf>
    <xf numFmtId="0" fontId="9" fillId="0" borderId="0" xfId="0" applyFont="1" applyBorder="1" applyAlignment="1" applyProtection="1">
      <alignment horizontal="center" vertical="center" wrapText="1"/>
      <protection locked="0"/>
    </xf>
    <xf numFmtId="0" fontId="5" fillId="0" borderId="0" xfId="0" applyFont="1" applyBorder="1" applyAlignment="1">
      <alignment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4" xfId="0" applyFont="1" applyBorder="1" applyAlignment="1" applyProtection="1">
      <alignment horizontal="center" vertical="center" wrapText="1"/>
      <protection locked="0"/>
    </xf>
    <xf numFmtId="0" fontId="9" fillId="0" borderId="0" xfId="0" applyFont="1" applyBorder="1" applyAlignment="1">
      <alignment horizontal="center" vertical="center"/>
    </xf>
    <xf numFmtId="0" fontId="2" fillId="0" borderId="0" xfId="0" applyFont="1" applyBorder="1" applyAlignment="1">
      <alignment horizontal="left" vertical="center"/>
    </xf>
    <xf numFmtId="0" fontId="5" fillId="0" borderId="0" xfId="0" applyFont="1" applyBorder="1" applyProtection="1">
      <protection locked="0"/>
    </xf>
    <xf numFmtId="0" fontId="5" fillId="0" borderId="0" xfId="0" applyFont="1" applyBorder="1"/>
    <xf numFmtId="180" fontId="7" fillId="0" borderId="1" xfId="56" applyNumberFormat="1" applyFont="1" applyBorder="1" applyAlignment="1">
      <alignment horizontal="center" vertical="center"/>
    </xf>
    <xf numFmtId="180" fontId="7" fillId="0" borderId="1" xfId="0" applyNumberFormat="1" applyFont="1" applyBorder="1" applyAlignment="1">
      <alignment horizontal="center" vertical="center"/>
    </xf>
    <xf numFmtId="3" fontId="2" fillId="0" borderId="12" xfId="0" applyNumberFormat="1" applyFont="1" applyBorder="1" applyAlignment="1">
      <alignment horizontal="right" vertical="center"/>
    </xf>
    <xf numFmtId="0" fontId="2" fillId="2" borderId="12" xfId="0" applyFont="1" applyFill="1" applyBorder="1" applyAlignment="1">
      <alignment horizontal="right" vertical="center"/>
    </xf>
    <xf numFmtId="0" fontId="14" fillId="0" borderId="0" xfId="0" applyFont="1" applyBorder="1" applyAlignment="1">
      <alignment horizontal="left" vertical="center"/>
    </xf>
    <xf numFmtId="0" fontId="14" fillId="0" borderId="0" xfId="0" applyFont="1" applyBorder="1" applyAlignment="1" applyProtection="1">
      <alignment horizontal="left" vertical="center"/>
      <protection locked="0"/>
    </xf>
    <xf numFmtId="0" fontId="14" fillId="2" borderId="0" xfId="0" applyFont="1" applyFill="1" applyBorder="1" applyAlignment="1">
      <alignment horizontal="left" vertical="center"/>
    </xf>
    <xf numFmtId="179" fontId="15" fillId="0" borderId="0" xfId="0" applyNumberFormat="1" applyFont="1" applyBorder="1" applyAlignment="1">
      <alignment horizontal="left" vertical="center"/>
    </xf>
    <xf numFmtId="0" fontId="16" fillId="0" borderId="0" xfId="58" applyFont="1" applyFill="1" applyAlignment="1" applyProtection="1">
      <alignment horizontal="left" vertical="center" wrapText="1"/>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7" fillId="0" borderId="0" xfId="0" applyFont="1" applyAlignment="1" applyProtection="1">
      <alignment horizontal="right"/>
      <protection locked="0"/>
    </xf>
    <xf numFmtId="49" fontId="17" fillId="0" borderId="0" xfId="0" applyNumberFormat="1" applyFont="1" applyProtection="1">
      <protection locked="0"/>
    </xf>
    <xf numFmtId="0" fontId="3" fillId="0" borderId="0" xfId="0" applyFont="1" applyAlignment="1">
      <alignment horizontal="right"/>
    </xf>
    <xf numFmtId="0" fontId="2" fillId="0" borderId="0" xfId="0" applyFont="1" applyAlignment="1">
      <alignment horizontal="right"/>
    </xf>
    <xf numFmtId="0" fontId="18" fillId="0" borderId="0" xfId="0" applyFont="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18" fillId="0" borderId="0" xfId="0" applyFont="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0" fontId="2" fillId="2" borderId="1" xfId="0" applyFont="1" applyFill="1" applyBorder="1" applyAlignment="1" applyProtection="1">
      <alignment horizontal="left" vertical="center" wrapText="1" indent="1"/>
      <protection locked="0"/>
    </xf>
    <xf numFmtId="0" fontId="2" fillId="2" borderId="1" xfId="0" applyFont="1" applyFill="1" applyBorder="1" applyAlignment="1" applyProtection="1">
      <alignment horizontal="left" vertical="center" wrapText="1" indent="2"/>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3" fillId="0" borderId="0" xfId="0" applyFont="1" applyAlignment="1">
      <alignment horizontal="center" vertical="center"/>
    </xf>
    <xf numFmtId="0" fontId="9" fillId="0" borderId="0" xfId="0" applyFont="1" applyAlignment="1" applyProtection="1">
      <alignment horizontal="center" vertical="center"/>
      <protection locked="0"/>
    </xf>
    <xf numFmtId="0" fontId="3" fillId="0" borderId="1" xfId="0" applyFont="1" applyBorder="1" applyAlignment="1">
      <alignment horizontal="center" vertical="center" wrapText="1"/>
    </xf>
    <xf numFmtId="0" fontId="2" fillId="2" borderId="1" xfId="0" applyFont="1" applyFill="1" applyBorder="1" applyAlignment="1" applyProtection="1">
      <alignment horizontal="center" vertical="center"/>
      <protection locked="0"/>
    </xf>
    <xf numFmtId="49" fontId="7" fillId="0" borderId="1" xfId="53" applyFont="1" applyAlignment="1">
      <alignment horizontal="left" vertical="center" wrapText="1" indent="1"/>
    </xf>
    <xf numFmtId="49" fontId="7" fillId="0" borderId="1" xfId="53" applyFont="1" applyFill="1">
      <alignment horizontal="left" vertical="center" wrapText="1"/>
    </xf>
    <xf numFmtId="0" fontId="2" fillId="0" borderId="0" xfId="0" applyFont="1" applyAlignment="1" applyProtection="1">
      <alignment horizontal="right" vertical="center"/>
      <protection locked="0"/>
    </xf>
    <xf numFmtId="0" fontId="0" fillId="0" borderId="0" xfId="0" applyAlignment="1">
      <alignment horizontal="right"/>
    </xf>
    <xf numFmtId="49" fontId="7" fillId="0" borderId="1" xfId="53" applyFont="1" applyAlignment="1">
      <alignment horizontal="justify" vertical="top" wrapText="1"/>
    </xf>
    <xf numFmtId="0" fontId="3" fillId="0" borderId="0" xfId="0" applyFont="1" applyAlignment="1">
      <alignment vertical="top"/>
    </xf>
    <xf numFmtId="0" fontId="5" fillId="0" borderId="6" xfId="0" applyFont="1" applyBorder="1" applyAlignment="1">
      <alignment horizontal="center" vertical="center"/>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5" fillId="2" borderId="5" xfId="0" applyFont="1" applyFill="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pplyProtection="1">
      <alignment horizontal="center" vertical="center" wrapText="1"/>
      <protection locked="0"/>
    </xf>
    <xf numFmtId="0" fontId="5" fillId="0" borderId="12" xfId="0" applyFont="1" applyBorder="1" applyAlignment="1">
      <alignment horizontal="center" vertical="center"/>
    </xf>
    <xf numFmtId="0" fontId="3" fillId="0" borderId="0" xfId="0" applyFont="1" applyAlignment="1">
      <alignment horizontal="right" vertical="top"/>
    </xf>
    <xf numFmtId="0" fontId="3" fillId="0" borderId="0" xfId="0" applyFont="1" applyAlignment="1" applyProtection="1">
      <alignment vertical="top"/>
      <protection locked="0"/>
    </xf>
    <xf numFmtId="49" fontId="3" fillId="0" borderId="0" xfId="0" applyNumberFormat="1" applyFont="1" applyProtection="1">
      <protection locked="0"/>
    </xf>
    <xf numFmtId="0" fontId="5" fillId="0" borderId="0" xfId="0" applyFont="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3" fillId="0" borderId="0" xfId="0" applyFont="1" applyProtection="1">
      <protection locked="0"/>
    </xf>
    <xf numFmtId="0" fontId="5" fillId="0" borderId="0" xfId="0" applyFont="1" applyProtection="1">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9" fillId="0" borderId="0" xfId="0" applyFont="1" applyAlignment="1">
      <alignment horizontal="center" vertical="center"/>
    </xf>
    <xf numFmtId="0" fontId="2" fillId="0" borderId="0" xfId="0" applyFont="1" applyAlignment="1">
      <alignment horizontal="left" vertical="center"/>
    </xf>
    <xf numFmtId="0" fontId="3" fillId="2" borderId="0" xfId="0" applyFont="1" applyFill="1" applyAlignment="1" applyProtection="1">
      <alignment horizontal="left" vertical="center" wrapText="1"/>
      <protection locked="0"/>
    </xf>
    <xf numFmtId="0" fontId="20" fillId="0" borderId="0" xfId="0" applyFont="1" applyAlignment="1">
      <alignment horizontal="right"/>
    </xf>
    <xf numFmtId="0" fontId="11" fillId="2" borderId="1" xfId="0" applyFont="1" applyFill="1" applyBorder="1" applyAlignment="1" applyProtection="1">
      <alignment vertical="top" wrapText="1"/>
      <protection locked="0"/>
    </xf>
    <xf numFmtId="4" fontId="2" fillId="2" borderId="1" xfId="0" applyNumberFormat="1" applyFont="1" applyFill="1" applyBorder="1" applyAlignment="1">
      <alignment horizontal="right" vertical="top"/>
    </xf>
    <xf numFmtId="0" fontId="3" fillId="0" borderId="0" xfId="0" applyFont="1" applyAlignment="1">
      <alignment horizontal="right" vertical="center"/>
    </xf>
    <xf numFmtId="0" fontId="2" fillId="0" borderId="0" xfId="0" applyFont="1" applyAlignment="1">
      <alignment horizontal="right" vertical="center"/>
    </xf>
    <xf numFmtId="49" fontId="5" fillId="0" borderId="1" xfId="0" applyNumberFormat="1" applyFont="1" applyBorder="1" applyAlignment="1">
      <alignment horizontal="center" vertical="center"/>
    </xf>
    <xf numFmtId="4" fontId="2" fillId="0" borderId="1" xfId="0" applyNumberFormat="1" applyFont="1" applyBorder="1" applyAlignment="1" applyProtection="1">
      <alignment horizontal="right" vertical="center" wrapText="1"/>
      <protection locked="0"/>
    </xf>
    <xf numFmtId="4" fontId="2" fillId="0" borderId="1" xfId="0" applyNumberFormat="1" applyFont="1" applyBorder="1" applyAlignment="1">
      <alignment horizontal="right"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2" fillId="0" borderId="0" xfId="0" applyFont="1" applyAlignment="1" applyProtection="1">
      <alignment horizontal="left" vertical="center" wrapText="1"/>
      <protection locked="0"/>
    </xf>
    <xf numFmtId="0" fontId="11" fillId="2" borderId="0" xfId="0" applyFont="1" applyFill="1" applyAlignment="1">
      <alignment horizontal="left" vertical="center"/>
    </xf>
    <xf numFmtId="0" fontId="11"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21" fillId="0" borderId="1" xfId="0" applyFont="1" applyBorder="1" applyAlignment="1">
      <alignment horizontal="center" vertical="center"/>
    </xf>
    <xf numFmtId="0" fontId="21" fillId="0" borderId="1" xfId="0" applyFont="1" applyBorder="1" applyAlignment="1">
      <alignment horizontal="right" vertical="center"/>
    </xf>
    <xf numFmtId="0" fontId="2" fillId="0" borderId="1" xfId="0" applyFont="1" applyBorder="1" applyAlignment="1">
      <alignment horizontal="right" vertical="center"/>
    </xf>
    <xf numFmtId="0" fontId="21" fillId="0" borderId="1" xfId="0" applyFont="1" applyBorder="1" applyAlignment="1" applyProtection="1">
      <alignment horizontal="center" vertical="center" wrapText="1"/>
      <protection locked="0"/>
    </xf>
    <xf numFmtId="4" fontId="21" fillId="0" borderId="1" xfId="0" applyNumberFormat="1" applyFont="1" applyBorder="1" applyAlignment="1" applyProtection="1">
      <alignment horizontal="right" vertical="center"/>
      <protection locked="0"/>
    </xf>
    <xf numFmtId="0" fontId="5"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0" xfId="0" applyFont="1" applyFill="1" applyBorder="1" applyAlignment="1" applyProtection="1">
      <alignment horizontal="right" vertical="center" wrapText="1"/>
      <protection locked="0"/>
    </xf>
    <xf numFmtId="0" fontId="0" fillId="0" borderId="0" xfId="0" applyBorder="1"/>
    <xf numFmtId="0" fontId="12"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protection locked="0"/>
    </xf>
    <xf numFmtId="0" fontId="0" fillId="0" borderId="0" xfId="0" applyBorder="1" applyAlignment="1">
      <alignment horizontal="left" vertical="center"/>
    </xf>
    <xf numFmtId="0" fontId="3" fillId="2" borderId="0" xfId="0" applyFont="1" applyFill="1" applyBorder="1" applyAlignment="1" applyProtection="1">
      <alignment horizontal="right" vertical="center" wrapText="1"/>
      <protection locked="0"/>
    </xf>
    <xf numFmtId="0" fontId="0" fillId="0" borderId="0" xfId="0" applyBorder="1" applyAlignment="1">
      <alignment horizontal="right" vertical="center"/>
    </xf>
    <xf numFmtId="0" fontId="2" fillId="2" borderId="1" xfId="0" applyFont="1" applyFill="1" applyBorder="1" applyAlignment="1">
      <alignment horizontal="center" vertical="center"/>
    </xf>
    <xf numFmtId="49" fontId="7" fillId="0" borderId="1" xfId="53" applyFont="1" applyAlignment="1">
      <alignment horizontal="center" vertical="center" wrapText="1"/>
    </xf>
    <xf numFmtId="0" fontId="2" fillId="2" borderId="1" xfId="0" applyFont="1" applyFill="1" applyBorder="1" applyAlignment="1" applyProtection="1">
      <alignment horizontal="right" vertical="center"/>
      <protection locked="0"/>
    </xf>
    <xf numFmtId="0" fontId="22" fillId="0" borderId="0" xfId="0" applyFont="1" applyBorder="1" applyAlignment="1">
      <alignment horizontal="right" vertical="center"/>
    </xf>
    <xf numFmtId="0" fontId="22" fillId="0" borderId="1" xfId="0" applyFont="1" applyBorder="1" applyAlignment="1" applyProtection="1">
      <alignment horizontal="center" vertical="center" wrapText="1"/>
      <protection locked="0"/>
    </xf>
    <xf numFmtId="0" fontId="22" fillId="0" borderId="1" xfId="0" applyFont="1" applyBorder="1" applyAlignment="1" applyProtection="1">
      <alignment vertical="top" wrapText="1"/>
      <protection locked="0"/>
    </xf>
    <xf numFmtId="0" fontId="2" fillId="0" borderId="1" xfId="0" applyFont="1" applyBorder="1" applyAlignment="1" applyProtection="1">
      <alignment vertical="center"/>
      <protection locked="0"/>
    </xf>
    <xf numFmtId="0" fontId="2" fillId="2" borderId="0" xfId="0" applyFont="1" applyFill="1" applyAlignment="1" quotePrefix="1">
      <alignment horizontal="right"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常规 5" xfId="57"/>
    <cellStyle name="Normal"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pane ySplit="1" topLeftCell="A9" activePane="bottomLeft" state="frozen"/>
      <selection/>
      <selection pane="bottomLeft" activeCell="A2" sqref="A2:D2"/>
    </sheetView>
  </sheetViews>
  <sheetFormatPr defaultColWidth="8.575" defaultRowHeight="12.75" customHeight="1" outlineLevelCol="3"/>
  <cols>
    <col min="1" max="4" width="41" style="1" customWidth="1"/>
    <col min="5" max="16384" width="8.575" style="1"/>
  </cols>
  <sheetData>
    <row r="1" s="1" customFormat="1" ht="15" customHeight="1" spans="1:4">
      <c r="A1" s="110"/>
      <c r="B1" s="110"/>
      <c r="C1" s="110"/>
      <c r="D1" s="95" t="s">
        <v>0</v>
      </c>
    </row>
    <row r="2" s="1" customFormat="1" ht="41.25" customHeight="1" spans="1:1">
      <c r="A2" s="105" t="s">
        <v>1</v>
      </c>
    </row>
    <row r="3" s="1" customFormat="1" ht="17.25" customHeight="1" spans="1:4">
      <c r="A3" s="108" t="str">
        <f>"单位名称："&amp;"昆明市晋宁区民政局"</f>
        <v>单位名称：昆明市晋宁区民政局</v>
      </c>
      <c r="B3" s="262"/>
      <c r="D3" s="255" t="s">
        <v>2</v>
      </c>
    </row>
    <row r="4" s="1" customFormat="1" ht="23.25" customHeight="1" spans="1:4">
      <c r="A4" s="284" t="s">
        <v>3</v>
      </c>
      <c r="B4" s="285"/>
      <c r="C4" s="284" t="s">
        <v>4</v>
      </c>
      <c r="D4" s="285"/>
    </row>
    <row r="5" s="1" customFormat="1" ht="24" customHeight="1" spans="1:4">
      <c r="A5" s="284" t="s">
        <v>5</v>
      </c>
      <c r="B5" s="284" t="s">
        <v>6</v>
      </c>
      <c r="C5" s="284" t="s">
        <v>7</v>
      </c>
      <c r="D5" s="284" t="s">
        <v>6</v>
      </c>
    </row>
    <row r="6" s="1" customFormat="1" ht="17.25" customHeight="1" spans="1:4">
      <c r="A6" s="264" t="s">
        <v>8</v>
      </c>
      <c r="B6" s="62">
        <v>22662830.4</v>
      </c>
      <c r="C6" s="264" t="s">
        <v>9</v>
      </c>
      <c r="D6" s="62"/>
    </row>
    <row r="7" s="1" customFormat="1" ht="17.25" customHeight="1" spans="1:4">
      <c r="A7" s="264" t="s">
        <v>10</v>
      </c>
      <c r="B7" s="62"/>
      <c r="C7" s="264" t="s">
        <v>11</v>
      </c>
      <c r="D7" s="62"/>
    </row>
    <row r="8" s="1" customFormat="1" ht="17.25" customHeight="1" spans="1:4">
      <c r="A8" s="264" t="s">
        <v>12</v>
      </c>
      <c r="B8" s="62"/>
      <c r="C8" s="286" t="s">
        <v>13</v>
      </c>
      <c r="D8" s="62"/>
    </row>
    <row r="9" s="1" customFormat="1" ht="17.25" customHeight="1" spans="1:4">
      <c r="A9" s="264" t="s">
        <v>14</v>
      </c>
      <c r="B9" s="62"/>
      <c r="C9" s="286" t="s">
        <v>15</v>
      </c>
      <c r="D9" s="62"/>
    </row>
    <row r="10" s="1" customFormat="1" ht="17.25" customHeight="1" spans="1:4">
      <c r="A10" s="264" t="s">
        <v>16</v>
      </c>
      <c r="B10" s="62"/>
      <c r="C10" s="286" t="s">
        <v>17</v>
      </c>
      <c r="D10" s="62"/>
    </row>
    <row r="11" s="1" customFormat="1" ht="17.25" customHeight="1" spans="1:4">
      <c r="A11" s="264" t="s">
        <v>18</v>
      </c>
      <c r="B11" s="62"/>
      <c r="C11" s="286" t="s">
        <v>19</v>
      </c>
      <c r="D11" s="62"/>
    </row>
    <row r="12" s="1" customFormat="1" ht="17.25" customHeight="1" spans="1:4">
      <c r="A12" s="264" t="s">
        <v>20</v>
      </c>
      <c r="B12" s="62"/>
      <c r="C12" s="120" t="s">
        <v>21</v>
      </c>
      <c r="D12" s="62"/>
    </row>
    <row r="13" s="1" customFormat="1" ht="17.25" customHeight="1" spans="1:4">
      <c r="A13" s="264" t="s">
        <v>22</v>
      </c>
      <c r="B13" s="62"/>
      <c r="C13" s="120" t="s">
        <v>23</v>
      </c>
      <c r="D13" s="62">
        <v>21897665.33</v>
      </c>
    </row>
    <row r="14" s="1" customFormat="1" ht="17.25" customHeight="1" spans="1:4">
      <c r="A14" s="264" t="s">
        <v>24</v>
      </c>
      <c r="B14" s="62"/>
      <c r="C14" s="120" t="s">
        <v>25</v>
      </c>
      <c r="D14" s="62">
        <v>486629.79</v>
      </c>
    </row>
    <row r="15" s="1" customFormat="1" ht="17.25" customHeight="1" spans="1:4">
      <c r="A15" s="264" t="s">
        <v>26</v>
      </c>
      <c r="B15" s="64"/>
      <c r="C15" s="120" t="s">
        <v>27</v>
      </c>
      <c r="D15" s="62"/>
    </row>
    <row r="16" s="1" customFormat="1" ht="17.25" customHeight="1" spans="1:4">
      <c r="A16" s="23"/>
      <c r="B16" s="62"/>
      <c r="C16" s="120" t="s">
        <v>28</v>
      </c>
      <c r="D16" s="62"/>
    </row>
    <row r="17" s="1" customFormat="1" ht="17.25" customHeight="1" spans="1:4">
      <c r="A17" s="265"/>
      <c r="B17" s="62"/>
      <c r="C17" s="120" t="s">
        <v>29</v>
      </c>
      <c r="D17" s="62"/>
    </row>
    <row r="18" s="1" customFormat="1" ht="17.25" customHeight="1" spans="1:4">
      <c r="A18" s="265"/>
      <c r="B18" s="62"/>
      <c r="C18" s="120" t="s">
        <v>30</v>
      </c>
      <c r="D18" s="62"/>
    </row>
    <row r="19" s="1" customFormat="1" ht="17.25" customHeight="1" spans="1:4">
      <c r="A19" s="265"/>
      <c r="B19" s="62"/>
      <c r="C19" s="120" t="s">
        <v>31</v>
      </c>
      <c r="D19" s="62"/>
    </row>
    <row r="20" s="1" customFormat="1" ht="17.25" customHeight="1" spans="1:4">
      <c r="A20" s="265"/>
      <c r="B20" s="62"/>
      <c r="C20" s="120" t="s">
        <v>32</v>
      </c>
      <c r="D20" s="62"/>
    </row>
    <row r="21" s="1" customFormat="1" ht="17.25" customHeight="1" spans="1:4">
      <c r="A21" s="265"/>
      <c r="B21" s="62"/>
      <c r="C21" s="120" t="s">
        <v>33</v>
      </c>
      <c r="D21" s="62"/>
    </row>
    <row r="22" s="1" customFormat="1" ht="17.25" customHeight="1" spans="1:4">
      <c r="A22" s="265"/>
      <c r="B22" s="62"/>
      <c r="C22" s="120" t="s">
        <v>34</v>
      </c>
      <c r="D22" s="62"/>
    </row>
    <row r="23" s="1" customFormat="1" ht="17.25" customHeight="1" spans="1:4">
      <c r="A23" s="265"/>
      <c r="B23" s="62"/>
      <c r="C23" s="120" t="s">
        <v>35</v>
      </c>
      <c r="D23" s="62"/>
    </row>
    <row r="24" s="1" customFormat="1" ht="17.25" customHeight="1" spans="1:4">
      <c r="A24" s="265"/>
      <c r="B24" s="62"/>
      <c r="C24" s="120" t="s">
        <v>36</v>
      </c>
      <c r="D24" s="62">
        <v>447545.28</v>
      </c>
    </row>
    <row r="25" s="1" customFormat="1" ht="17.25" customHeight="1" spans="1:4">
      <c r="A25" s="265"/>
      <c r="B25" s="62"/>
      <c r="C25" s="120" t="s">
        <v>37</v>
      </c>
      <c r="D25" s="62"/>
    </row>
    <row r="26" s="1" customFormat="1" ht="17.25" customHeight="1" spans="1:4">
      <c r="A26" s="265"/>
      <c r="B26" s="62"/>
      <c r="C26" s="23" t="s">
        <v>38</v>
      </c>
      <c r="D26" s="62"/>
    </row>
    <row r="27" s="1" customFormat="1" ht="17.25" customHeight="1" spans="1:4">
      <c r="A27" s="265"/>
      <c r="B27" s="62"/>
      <c r="C27" s="120" t="s">
        <v>39</v>
      </c>
      <c r="D27" s="62"/>
    </row>
    <row r="28" s="1" customFormat="1" ht="16.5" customHeight="1" spans="1:4">
      <c r="A28" s="265"/>
      <c r="B28" s="62"/>
      <c r="C28" s="120" t="s">
        <v>40</v>
      </c>
      <c r="D28" s="62"/>
    </row>
    <row r="29" s="1" customFormat="1" ht="16.5" customHeight="1" spans="1:4">
      <c r="A29" s="265"/>
      <c r="B29" s="62"/>
      <c r="C29" s="23" t="s">
        <v>41</v>
      </c>
      <c r="D29" s="62">
        <v>617204</v>
      </c>
    </row>
    <row r="30" s="1" customFormat="1" ht="17.25" customHeight="1" spans="1:4">
      <c r="A30" s="265"/>
      <c r="B30" s="62"/>
      <c r="C30" s="23" t="s">
        <v>42</v>
      </c>
      <c r="D30" s="62"/>
    </row>
    <row r="31" s="1" customFormat="1" ht="17.25" customHeight="1" spans="1:4">
      <c r="A31" s="265"/>
      <c r="B31" s="62"/>
      <c r="C31" s="120" t="s">
        <v>43</v>
      </c>
      <c r="D31" s="62"/>
    </row>
    <row r="32" s="1" customFormat="1" ht="16.5" customHeight="1" spans="1:4">
      <c r="A32" s="265" t="s">
        <v>44</v>
      </c>
      <c r="B32" s="62">
        <v>22662830.4</v>
      </c>
      <c r="C32" s="265" t="s">
        <v>45</v>
      </c>
      <c r="D32" s="62">
        <v>23449044.4</v>
      </c>
    </row>
    <row r="33" s="1" customFormat="1" ht="16.5" customHeight="1" spans="1:4">
      <c r="A33" s="23" t="s">
        <v>46</v>
      </c>
      <c r="B33" s="62">
        <v>786214</v>
      </c>
      <c r="C33" s="23" t="s">
        <v>47</v>
      </c>
      <c r="D33" s="62"/>
    </row>
    <row r="34" s="1" customFormat="1" ht="16.5" customHeight="1" spans="1:4">
      <c r="A34" s="120" t="s">
        <v>48</v>
      </c>
      <c r="B34" s="64">
        <v>786214</v>
      </c>
      <c r="C34" s="120" t="s">
        <v>48</v>
      </c>
      <c r="D34" s="64"/>
    </row>
    <row r="35" s="1" customFormat="1" ht="16.5" customHeight="1" spans="1:4">
      <c r="A35" s="120" t="s">
        <v>49</v>
      </c>
      <c r="B35" s="64"/>
      <c r="C35" s="120" t="s">
        <v>50</v>
      </c>
      <c r="D35" s="64"/>
    </row>
    <row r="36" s="1" customFormat="1" ht="16.5" customHeight="1" spans="1:4">
      <c r="A36" s="268" t="s">
        <v>51</v>
      </c>
      <c r="B36" s="62">
        <v>23449044.4</v>
      </c>
      <c r="C36" s="268" t="s">
        <v>52</v>
      </c>
      <c r="D36" s="62">
        <v>23449044.4</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GridLines="0" showZeros="0" workbookViewId="0">
      <pane ySplit="1" topLeftCell="A2" activePane="bottomLeft" state="frozen"/>
      <selection/>
      <selection pane="bottomLeft" activeCell="A2" sqref="A2:T2"/>
    </sheetView>
  </sheetViews>
  <sheetFormatPr defaultColWidth="8.425" defaultRowHeight="12.75" customHeight="1"/>
  <cols>
    <col min="1" max="1" width="16.375" style="1" customWidth="1"/>
    <col min="2" max="2" width="26" style="1" customWidth="1"/>
    <col min="3" max="3" width="20.2833333333333" style="1" customWidth="1"/>
    <col min="4" max="5" width="20.7083333333333" style="1" customWidth="1"/>
    <col min="6" max="6" width="13.625" style="1" customWidth="1"/>
    <col min="7" max="7" width="20.5" style="1" customWidth="1"/>
    <col min="8" max="8" width="20.425" style="1" customWidth="1"/>
    <col min="9" max="9" width="13.375" style="1" customWidth="1"/>
    <col min="10" max="10" width="16.875" style="1" customWidth="1"/>
    <col min="11" max="11" width="20.2833333333333" style="1" customWidth="1"/>
    <col min="12" max="12" width="15.75" style="1" customWidth="1"/>
    <col min="13" max="13" width="19" style="1" customWidth="1"/>
    <col min="14" max="14" width="13.125" style="1" customWidth="1"/>
    <col min="15" max="15" width="15.625" style="1" customWidth="1"/>
    <col min="16" max="16" width="17.125" style="1" customWidth="1"/>
    <col min="17" max="17" width="18" style="1" customWidth="1"/>
    <col min="18" max="18" width="20.125" style="1" customWidth="1"/>
    <col min="19" max="19" width="15" style="1" customWidth="1"/>
    <col min="20" max="20" width="15.875" style="1" customWidth="1"/>
    <col min="21" max="16384" width="8.425" style="1"/>
  </cols>
  <sheetData>
    <row r="1" s="1" customFormat="1" ht="17.25" customHeight="1" spans="1:20">
      <c r="A1" s="273" t="s">
        <v>53</v>
      </c>
      <c r="B1" s="274"/>
      <c r="C1" s="274"/>
      <c r="D1" s="274"/>
      <c r="E1" s="274"/>
      <c r="F1" s="274"/>
      <c r="G1" s="274"/>
      <c r="H1" s="274"/>
      <c r="I1" s="274"/>
      <c r="J1" s="274"/>
      <c r="K1" s="274"/>
      <c r="L1" s="274"/>
      <c r="M1" s="274"/>
      <c r="N1" s="274"/>
      <c r="O1" s="274"/>
      <c r="P1" s="274"/>
      <c r="Q1" s="274"/>
      <c r="R1" s="274"/>
      <c r="S1" s="274"/>
      <c r="T1" s="274"/>
    </row>
    <row r="2" s="1" customFormat="1" ht="41.25" customHeight="1" spans="1:20">
      <c r="A2" s="275" t="s">
        <v>54</v>
      </c>
      <c r="B2" s="274"/>
      <c r="C2" s="274"/>
      <c r="D2" s="274"/>
      <c r="E2" s="274"/>
      <c r="F2" s="274"/>
      <c r="G2" s="274"/>
      <c r="H2" s="274"/>
      <c r="I2" s="274"/>
      <c r="J2" s="274"/>
      <c r="K2" s="274"/>
      <c r="L2" s="274"/>
      <c r="M2" s="274"/>
      <c r="N2" s="274"/>
      <c r="O2" s="274"/>
      <c r="P2" s="274"/>
      <c r="Q2" s="274"/>
      <c r="R2" s="274"/>
      <c r="S2" s="274"/>
      <c r="T2" s="274"/>
    </row>
    <row r="3" s="1" customFormat="1" ht="17.25" customHeight="1" spans="1:20">
      <c r="A3" s="276" t="str">
        <f>"单位名称："&amp;"昆明市晋宁区民政局"</f>
        <v>单位名称：昆明市晋宁区民政局</v>
      </c>
      <c r="B3" s="277"/>
      <c r="C3" s="278"/>
      <c r="D3" s="279"/>
      <c r="E3" s="279"/>
      <c r="F3" s="279"/>
      <c r="G3" s="279"/>
      <c r="H3" s="279"/>
      <c r="I3" s="279"/>
      <c r="J3" s="279"/>
      <c r="K3" s="279"/>
      <c r="L3" s="279"/>
      <c r="M3" s="279"/>
      <c r="N3" s="279"/>
      <c r="O3" s="279"/>
      <c r="P3" s="279"/>
      <c r="Q3" s="279"/>
      <c r="R3" s="279"/>
      <c r="S3" s="279"/>
      <c r="T3" s="283" t="s">
        <v>2</v>
      </c>
    </row>
    <row r="4" s="1" customFormat="1" ht="21.75" customHeight="1" spans="1:20">
      <c r="A4" s="111" t="s">
        <v>55</v>
      </c>
      <c r="B4" s="111" t="s">
        <v>56</v>
      </c>
      <c r="C4" s="111" t="s">
        <v>57</v>
      </c>
      <c r="D4" s="111" t="s">
        <v>58</v>
      </c>
      <c r="E4" s="111"/>
      <c r="F4" s="111"/>
      <c r="G4" s="111"/>
      <c r="H4" s="111"/>
      <c r="I4" s="114"/>
      <c r="J4" s="111"/>
      <c r="K4" s="111"/>
      <c r="L4" s="111"/>
      <c r="M4" s="111"/>
      <c r="N4" s="111"/>
      <c r="O4" s="111" t="s">
        <v>46</v>
      </c>
      <c r="P4" s="111"/>
      <c r="Q4" s="111"/>
      <c r="R4" s="111"/>
      <c r="S4" s="111"/>
      <c r="T4" s="111"/>
    </row>
    <row r="5" s="1" customFormat="1" ht="27" customHeight="1" spans="1:20">
      <c r="A5" s="111"/>
      <c r="B5" s="111"/>
      <c r="C5" s="111"/>
      <c r="D5" s="111" t="s">
        <v>59</v>
      </c>
      <c r="E5" s="111" t="s">
        <v>60</v>
      </c>
      <c r="F5" s="111" t="s">
        <v>61</v>
      </c>
      <c r="G5" s="111" t="s">
        <v>62</v>
      </c>
      <c r="H5" s="111" t="s">
        <v>63</v>
      </c>
      <c r="I5" s="114" t="s">
        <v>64</v>
      </c>
      <c r="J5" s="111"/>
      <c r="K5" s="111"/>
      <c r="L5" s="111"/>
      <c r="M5" s="111"/>
      <c r="N5" s="111"/>
      <c r="O5" s="111" t="s">
        <v>59</v>
      </c>
      <c r="P5" s="111" t="s">
        <v>60</v>
      </c>
      <c r="Q5" s="111" t="s">
        <v>61</v>
      </c>
      <c r="R5" s="111" t="s">
        <v>62</v>
      </c>
      <c r="S5" s="111" t="s">
        <v>63</v>
      </c>
      <c r="T5" s="111" t="s">
        <v>64</v>
      </c>
    </row>
    <row r="6" s="1" customFormat="1" ht="30" customHeight="1" spans="1:20">
      <c r="A6" s="24"/>
      <c r="B6" s="24"/>
      <c r="C6" s="125"/>
      <c r="D6" s="125"/>
      <c r="E6" s="125"/>
      <c r="F6" s="125"/>
      <c r="G6" s="125"/>
      <c r="H6" s="125"/>
      <c r="I6" s="219" t="s">
        <v>59</v>
      </c>
      <c r="J6" s="111" t="s">
        <v>65</v>
      </c>
      <c r="K6" s="111" t="s">
        <v>66</v>
      </c>
      <c r="L6" s="111" t="s">
        <v>67</v>
      </c>
      <c r="M6" s="111" t="s">
        <v>68</v>
      </c>
      <c r="N6" s="111" t="s">
        <v>69</v>
      </c>
      <c r="O6" s="282"/>
      <c r="P6" s="282"/>
      <c r="Q6" s="282"/>
      <c r="R6" s="282"/>
      <c r="S6" s="282"/>
      <c r="T6" s="125"/>
    </row>
    <row r="7" s="1" customFormat="1" ht="15" customHeight="1" spans="1:20">
      <c r="A7" s="280">
        <v>1</v>
      </c>
      <c r="B7" s="280">
        <v>2</v>
      </c>
      <c r="C7" s="280">
        <v>3</v>
      </c>
      <c r="D7" s="280">
        <v>4</v>
      </c>
      <c r="E7" s="280">
        <v>5</v>
      </c>
      <c r="F7" s="280">
        <v>6</v>
      </c>
      <c r="G7" s="280">
        <v>7</v>
      </c>
      <c r="H7" s="280">
        <v>8</v>
      </c>
      <c r="I7" s="219">
        <v>9</v>
      </c>
      <c r="J7" s="280">
        <v>10</v>
      </c>
      <c r="K7" s="280">
        <v>11</v>
      </c>
      <c r="L7" s="280">
        <v>12</v>
      </c>
      <c r="M7" s="280">
        <v>13</v>
      </c>
      <c r="N7" s="280">
        <v>14</v>
      </c>
      <c r="O7" s="280">
        <v>15</v>
      </c>
      <c r="P7" s="280">
        <v>16</v>
      </c>
      <c r="Q7" s="280">
        <v>17</v>
      </c>
      <c r="R7" s="280">
        <v>18</v>
      </c>
      <c r="S7" s="280">
        <v>19</v>
      </c>
      <c r="T7" s="280">
        <v>20</v>
      </c>
    </row>
    <row r="8" s="1" customFormat="1" ht="18" customHeight="1" spans="1:20">
      <c r="A8" s="35" t="s">
        <v>70</v>
      </c>
      <c r="B8" s="35" t="s">
        <v>71</v>
      </c>
      <c r="C8" s="25">
        <v>23449044.4</v>
      </c>
      <c r="D8" s="25">
        <v>22662830.4</v>
      </c>
      <c r="E8" s="25">
        <v>22662830.4</v>
      </c>
      <c r="F8" s="25"/>
      <c r="G8" s="25"/>
      <c r="H8" s="25"/>
      <c r="I8" s="25"/>
      <c r="J8" s="25"/>
      <c r="K8" s="25"/>
      <c r="L8" s="25"/>
      <c r="M8" s="25"/>
      <c r="N8" s="25"/>
      <c r="O8" s="25">
        <v>786214</v>
      </c>
      <c r="P8" s="25">
        <v>169010</v>
      </c>
      <c r="Q8" s="25">
        <v>617204</v>
      </c>
      <c r="R8" s="25"/>
      <c r="S8" s="25"/>
      <c r="T8" s="25"/>
    </row>
    <row r="9" s="1" customFormat="1" ht="18" customHeight="1" spans="1:20">
      <c r="A9" s="212" t="s">
        <v>72</v>
      </c>
      <c r="B9" s="212" t="s">
        <v>71</v>
      </c>
      <c r="C9" s="25">
        <v>23449044.4</v>
      </c>
      <c r="D9" s="25">
        <v>22662830.4</v>
      </c>
      <c r="E9" s="25">
        <v>22662830.4</v>
      </c>
      <c r="F9" s="25"/>
      <c r="G9" s="25"/>
      <c r="H9" s="25"/>
      <c r="I9" s="25"/>
      <c r="J9" s="25"/>
      <c r="K9" s="25"/>
      <c r="L9" s="25"/>
      <c r="M9" s="25"/>
      <c r="N9" s="25"/>
      <c r="O9" s="25">
        <v>786214</v>
      </c>
      <c r="P9" s="25">
        <v>169010</v>
      </c>
      <c r="Q9" s="25">
        <v>617204</v>
      </c>
      <c r="R9" s="25"/>
      <c r="S9" s="25"/>
      <c r="T9" s="25"/>
    </row>
    <row r="10" s="1" customFormat="1" ht="18" customHeight="1" spans="1:20">
      <c r="A10" s="281" t="s">
        <v>57</v>
      </c>
      <c r="B10" s="281"/>
      <c r="C10" s="25">
        <v>23449044.4</v>
      </c>
      <c r="D10" s="25">
        <v>22662830.4</v>
      </c>
      <c r="E10" s="25">
        <v>22662830.4</v>
      </c>
      <c r="F10" s="25"/>
      <c r="G10" s="25"/>
      <c r="H10" s="25"/>
      <c r="I10" s="25"/>
      <c r="J10" s="25"/>
      <c r="K10" s="25"/>
      <c r="L10" s="25"/>
      <c r="M10" s="25"/>
      <c r="N10" s="25"/>
      <c r="O10" s="25">
        <v>786214</v>
      </c>
      <c r="P10" s="25">
        <v>169010</v>
      </c>
      <c r="Q10" s="25">
        <v>617204</v>
      </c>
      <c r="R10" s="25"/>
      <c r="S10" s="25"/>
      <c r="T10" s="25"/>
    </row>
  </sheetData>
  <mergeCells count="21">
    <mergeCell ref="A1:T1"/>
    <mergeCell ref="A2:T2"/>
    <mergeCell ref="A3:B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53"/>
  <sheetViews>
    <sheetView showGridLines="0" showZeros="0" workbookViewId="0">
      <pane ySplit="1" topLeftCell="A36" activePane="bottomLeft" state="frozen"/>
      <selection/>
      <selection pane="bottomLeft" activeCell="A2" sqref="A2:O2"/>
    </sheetView>
  </sheetViews>
  <sheetFormatPr defaultColWidth="14" defaultRowHeight="12.75" customHeight="1"/>
  <cols>
    <col min="1" max="1" width="14.85" style="1" customWidth="1"/>
    <col min="2" max="2" width="28.85" style="1" customWidth="1"/>
    <col min="3" max="3" width="19.2833333333333" style="1" customWidth="1"/>
    <col min="4" max="4" width="20.2833333333333" style="1" customWidth="1"/>
    <col min="5" max="5" width="17" style="1" customWidth="1"/>
    <col min="6" max="6" width="22" style="1" customWidth="1"/>
    <col min="7" max="7" width="16" style="1" customWidth="1"/>
    <col min="8" max="8" width="16.2833333333333" style="1" customWidth="1"/>
    <col min="9" max="9" width="15.7083333333333" style="1" customWidth="1"/>
    <col min="10" max="10" width="14" style="1" customWidth="1"/>
    <col min="11" max="11" width="13.125" style="1" customWidth="1"/>
    <col min="12" max="12" width="16.2833333333333" style="1" customWidth="1"/>
    <col min="13" max="16384" width="14" style="1"/>
  </cols>
  <sheetData>
    <row r="1" s="1" customFormat="1" ht="17.25" customHeight="1" spans="1:1">
      <c r="A1" s="110" t="s">
        <v>73</v>
      </c>
    </row>
    <row r="2" s="1" customFormat="1" ht="41.25" customHeight="1" spans="1:1">
      <c r="A2" s="105" t="s">
        <v>74</v>
      </c>
    </row>
    <row r="3" s="1" customFormat="1" ht="17.25" customHeight="1" spans="1:15">
      <c r="A3" s="250" t="str">
        <f>"单位名称："&amp;"昆明市晋宁区民政局"</f>
        <v>单位名称：昆明市晋宁区民政局</v>
      </c>
      <c r="O3" s="110" t="s">
        <v>2</v>
      </c>
    </row>
    <row r="4" s="1" customFormat="1" ht="27" customHeight="1" spans="1:15">
      <c r="A4" s="39" t="s">
        <v>75</v>
      </c>
      <c r="B4" s="39" t="s">
        <v>76</v>
      </c>
      <c r="C4" s="39" t="s">
        <v>57</v>
      </c>
      <c r="D4" s="210" t="s">
        <v>60</v>
      </c>
      <c r="E4" s="210"/>
      <c r="F4" s="210"/>
      <c r="G4" s="210" t="s">
        <v>61</v>
      </c>
      <c r="H4" s="210" t="s">
        <v>62</v>
      </c>
      <c r="I4" s="210" t="s">
        <v>77</v>
      </c>
      <c r="J4" s="210" t="s">
        <v>64</v>
      </c>
      <c r="K4" s="210"/>
      <c r="L4" s="210"/>
      <c r="M4" s="210"/>
      <c r="N4" s="15"/>
      <c r="O4" s="15"/>
    </row>
    <row r="5" s="1" customFormat="1" ht="42" customHeight="1" spans="1:15">
      <c r="A5" s="270"/>
      <c r="B5" s="270"/>
      <c r="C5" s="210"/>
      <c r="D5" s="210" t="s">
        <v>59</v>
      </c>
      <c r="E5" s="210" t="s">
        <v>78</v>
      </c>
      <c r="F5" s="210" t="s">
        <v>79</v>
      </c>
      <c r="G5" s="210"/>
      <c r="H5" s="210"/>
      <c r="I5" s="246"/>
      <c r="J5" s="210" t="s">
        <v>59</v>
      </c>
      <c r="K5" s="246" t="s">
        <v>80</v>
      </c>
      <c r="L5" s="246" t="s">
        <v>81</v>
      </c>
      <c r="M5" s="246" t="s">
        <v>82</v>
      </c>
      <c r="N5" s="246" t="s">
        <v>83</v>
      </c>
      <c r="O5" s="246" t="s">
        <v>84</v>
      </c>
    </row>
    <row r="6" s="1" customFormat="1" ht="18" customHeight="1" spans="1:15">
      <c r="A6" s="117" t="s">
        <v>85</v>
      </c>
      <c r="B6" s="117" t="s">
        <v>86</v>
      </c>
      <c r="C6" s="117" t="s">
        <v>87</v>
      </c>
      <c r="D6" s="118" t="s">
        <v>88</v>
      </c>
      <c r="E6" s="118" t="s">
        <v>89</v>
      </c>
      <c r="F6" s="118" t="s">
        <v>90</v>
      </c>
      <c r="G6" s="118" t="s">
        <v>91</v>
      </c>
      <c r="H6" s="118" t="s">
        <v>92</v>
      </c>
      <c r="I6" s="118" t="s">
        <v>93</v>
      </c>
      <c r="J6" s="118" t="s">
        <v>94</v>
      </c>
      <c r="K6" s="118" t="s">
        <v>95</v>
      </c>
      <c r="L6" s="118" t="s">
        <v>96</v>
      </c>
      <c r="M6" s="118" t="s">
        <v>97</v>
      </c>
      <c r="N6" s="117" t="s">
        <v>98</v>
      </c>
      <c r="O6" s="118" t="s">
        <v>99</v>
      </c>
    </row>
    <row r="7" s="1" customFormat="1" ht="21" customHeight="1" spans="1:15">
      <c r="A7" s="119" t="s">
        <v>100</v>
      </c>
      <c r="B7" s="119" t="s">
        <v>101</v>
      </c>
      <c r="C7" s="27">
        <v>21897665.33</v>
      </c>
      <c r="D7" s="25">
        <v>21897665.33</v>
      </c>
      <c r="E7" s="25">
        <v>4598073.33</v>
      </c>
      <c r="F7" s="25">
        <v>17299592</v>
      </c>
      <c r="G7" s="25"/>
      <c r="H7" s="25"/>
      <c r="I7" s="25"/>
      <c r="J7" s="25"/>
      <c r="K7" s="25"/>
      <c r="L7" s="25"/>
      <c r="M7" s="25"/>
      <c r="N7" s="27"/>
      <c r="O7" s="27"/>
    </row>
    <row r="8" s="1" customFormat="1" ht="21" customHeight="1" spans="1:15">
      <c r="A8" s="271" t="s">
        <v>102</v>
      </c>
      <c r="B8" s="271" t="s">
        <v>103</v>
      </c>
      <c r="C8" s="27">
        <v>3435042.68</v>
      </c>
      <c r="D8" s="25">
        <v>3435042.68</v>
      </c>
      <c r="E8" s="25">
        <v>1760232.68</v>
      </c>
      <c r="F8" s="25">
        <v>1674810</v>
      </c>
      <c r="G8" s="25"/>
      <c r="H8" s="25"/>
      <c r="I8" s="25"/>
      <c r="J8" s="25"/>
      <c r="K8" s="25"/>
      <c r="L8" s="25"/>
      <c r="M8" s="25"/>
      <c r="N8" s="27"/>
      <c r="O8" s="27"/>
    </row>
    <row r="9" s="1" customFormat="1" ht="21" customHeight="1" spans="1:15">
      <c r="A9" s="272" t="s">
        <v>104</v>
      </c>
      <c r="B9" s="272" t="s">
        <v>105</v>
      </c>
      <c r="C9" s="27">
        <v>1760232.68</v>
      </c>
      <c r="D9" s="25">
        <v>1760232.68</v>
      </c>
      <c r="E9" s="25">
        <v>1760232.68</v>
      </c>
      <c r="F9" s="25"/>
      <c r="G9" s="25"/>
      <c r="H9" s="25"/>
      <c r="I9" s="25"/>
      <c r="J9" s="25"/>
      <c r="K9" s="25"/>
      <c r="L9" s="25"/>
      <c r="M9" s="25"/>
      <c r="N9" s="27"/>
      <c r="O9" s="27"/>
    </row>
    <row r="10" s="1" customFormat="1" ht="21" customHeight="1" spans="1:15">
      <c r="A10" s="272" t="s">
        <v>106</v>
      </c>
      <c r="B10" s="272" t="s">
        <v>107</v>
      </c>
      <c r="C10" s="27">
        <v>50000</v>
      </c>
      <c r="D10" s="25">
        <v>50000</v>
      </c>
      <c r="E10" s="25"/>
      <c r="F10" s="25">
        <v>50000</v>
      </c>
      <c r="G10" s="25"/>
      <c r="H10" s="25"/>
      <c r="I10" s="25"/>
      <c r="J10" s="25"/>
      <c r="K10" s="25"/>
      <c r="L10" s="25"/>
      <c r="M10" s="25"/>
      <c r="N10" s="27"/>
      <c r="O10" s="27"/>
    </row>
    <row r="11" s="1" customFormat="1" ht="21" customHeight="1" spans="1:15">
      <c r="A11" s="272" t="s">
        <v>108</v>
      </c>
      <c r="B11" s="272" t="s">
        <v>109</v>
      </c>
      <c r="C11" s="27">
        <v>10000</v>
      </c>
      <c r="D11" s="25">
        <v>10000</v>
      </c>
      <c r="E11" s="25"/>
      <c r="F11" s="25">
        <v>10000</v>
      </c>
      <c r="G11" s="25"/>
      <c r="H11" s="25"/>
      <c r="I11" s="25"/>
      <c r="J11" s="25"/>
      <c r="K11" s="25"/>
      <c r="L11" s="25"/>
      <c r="M11" s="25"/>
      <c r="N11" s="27"/>
      <c r="O11" s="27"/>
    </row>
    <row r="12" s="1" customFormat="1" ht="21" customHeight="1" spans="1:15">
      <c r="A12" s="272" t="s">
        <v>110</v>
      </c>
      <c r="B12" s="272" t="s">
        <v>111</v>
      </c>
      <c r="C12" s="27">
        <v>136000</v>
      </c>
      <c r="D12" s="25">
        <v>136000</v>
      </c>
      <c r="E12" s="25"/>
      <c r="F12" s="25">
        <v>136000</v>
      </c>
      <c r="G12" s="25"/>
      <c r="H12" s="25"/>
      <c r="I12" s="25"/>
      <c r="J12" s="25"/>
      <c r="K12" s="25"/>
      <c r="L12" s="25"/>
      <c r="M12" s="25"/>
      <c r="N12" s="27"/>
      <c r="O12" s="27"/>
    </row>
    <row r="13" s="1" customFormat="1" ht="21" customHeight="1" spans="1:15">
      <c r="A13" s="272" t="s">
        <v>112</v>
      </c>
      <c r="B13" s="272" t="s">
        <v>113</v>
      </c>
      <c r="C13" s="27">
        <v>1478810</v>
      </c>
      <c r="D13" s="25">
        <v>1478810</v>
      </c>
      <c r="E13" s="25"/>
      <c r="F13" s="25">
        <v>1478810</v>
      </c>
      <c r="G13" s="25"/>
      <c r="H13" s="25"/>
      <c r="I13" s="25"/>
      <c r="J13" s="25"/>
      <c r="K13" s="25"/>
      <c r="L13" s="25"/>
      <c r="M13" s="25"/>
      <c r="N13" s="27"/>
      <c r="O13" s="27"/>
    </row>
    <row r="14" s="1" customFormat="1" ht="21" customHeight="1" spans="1:15">
      <c r="A14" s="271" t="s">
        <v>114</v>
      </c>
      <c r="B14" s="271" t="s">
        <v>115</v>
      </c>
      <c r="C14" s="27">
        <v>736172.83</v>
      </c>
      <c r="D14" s="25">
        <v>736172.83</v>
      </c>
      <c r="E14" s="25">
        <v>736172.83</v>
      </c>
      <c r="F14" s="25"/>
      <c r="G14" s="25"/>
      <c r="H14" s="25"/>
      <c r="I14" s="25"/>
      <c r="J14" s="25"/>
      <c r="K14" s="25"/>
      <c r="L14" s="25"/>
      <c r="M14" s="25"/>
      <c r="N14" s="27"/>
      <c r="O14" s="27"/>
    </row>
    <row r="15" s="1" customFormat="1" ht="21" customHeight="1" spans="1:15">
      <c r="A15" s="272" t="s">
        <v>116</v>
      </c>
      <c r="B15" s="272" t="s">
        <v>117</v>
      </c>
      <c r="C15" s="27">
        <v>244800</v>
      </c>
      <c r="D15" s="25">
        <v>244800</v>
      </c>
      <c r="E15" s="25">
        <v>244800</v>
      </c>
      <c r="F15" s="25"/>
      <c r="G15" s="25"/>
      <c r="H15" s="25"/>
      <c r="I15" s="25"/>
      <c r="J15" s="25"/>
      <c r="K15" s="25"/>
      <c r="L15" s="25"/>
      <c r="M15" s="25"/>
      <c r="N15" s="27"/>
      <c r="O15" s="27"/>
    </row>
    <row r="16" s="1" customFormat="1" ht="21" customHeight="1" spans="1:15">
      <c r="A16" s="272" t="s">
        <v>118</v>
      </c>
      <c r="B16" s="272" t="s">
        <v>119</v>
      </c>
      <c r="C16" s="27">
        <v>447335.04</v>
      </c>
      <c r="D16" s="25">
        <v>447335.04</v>
      </c>
      <c r="E16" s="25">
        <v>447335.04</v>
      </c>
      <c r="F16" s="25"/>
      <c r="G16" s="25"/>
      <c r="H16" s="25"/>
      <c r="I16" s="25"/>
      <c r="J16" s="25"/>
      <c r="K16" s="25"/>
      <c r="L16" s="25"/>
      <c r="M16" s="25"/>
      <c r="N16" s="27"/>
      <c r="O16" s="27"/>
    </row>
    <row r="17" s="1" customFormat="1" ht="21" customHeight="1" spans="1:15">
      <c r="A17" s="272" t="s">
        <v>120</v>
      </c>
      <c r="B17" s="272" t="s">
        <v>121</v>
      </c>
      <c r="C17" s="27">
        <v>44037.79</v>
      </c>
      <c r="D17" s="25">
        <v>44037.79</v>
      </c>
      <c r="E17" s="25">
        <v>44037.79</v>
      </c>
      <c r="F17" s="25"/>
      <c r="G17" s="25"/>
      <c r="H17" s="25"/>
      <c r="I17" s="25"/>
      <c r="J17" s="25"/>
      <c r="K17" s="25"/>
      <c r="L17" s="25"/>
      <c r="M17" s="25"/>
      <c r="N17" s="27"/>
      <c r="O17" s="27"/>
    </row>
    <row r="18" s="1" customFormat="1" ht="21" customHeight="1" spans="1:15">
      <c r="A18" s="271" t="s">
        <v>122</v>
      </c>
      <c r="B18" s="271" t="s">
        <v>123</v>
      </c>
      <c r="C18" s="27">
        <v>8319.6</v>
      </c>
      <c r="D18" s="25">
        <v>8319.6</v>
      </c>
      <c r="E18" s="25">
        <v>8319.6</v>
      </c>
      <c r="F18" s="25"/>
      <c r="G18" s="25"/>
      <c r="H18" s="25"/>
      <c r="I18" s="25"/>
      <c r="J18" s="25"/>
      <c r="K18" s="25"/>
      <c r="L18" s="25"/>
      <c r="M18" s="25"/>
      <c r="N18" s="27"/>
      <c r="O18" s="27"/>
    </row>
    <row r="19" s="1" customFormat="1" ht="21" customHeight="1" spans="1:15">
      <c r="A19" s="272" t="s">
        <v>124</v>
      </c>
      <c r="B19" s="272" t="s">
        <v>125</v>
      </c>
      <c r="C19" s="27">
        <v>8319.6</v>
      </c>
      <c r="D19" s="25">
        <v>8319.6</v>
      </c>
      <c r="E19" s="25">
        <v>8319.6</v>
      </c>
      <c r="F19" s="25"/>
      <c r="G19" s="25"/>
      <c r="H19" s="25"/>
      <c r="I19" s="25"/>
      <c r="J19" s="25"/>
      <c r="K19" s="25"/>
      <c r="L19" s="25"/>
      <c r="M19" s="25"/>
      <c r="N19" s="27"/>
      <c r="O19" s="27"/>
    </row>
    <row r="20" s="1" customFormat="1" ht="21" customHeight="1" spans="1:15">
      <c r="A20" s="271" t="s">
        <v>126</v>
      </c>
      <c r="B20" s="271" t="s">
        <v>127</v>
      </c>
      <c r="C20" s="27">
        <v>9387194.22</v>
      </c>
      <c r="D20" s="25">
        <v>9387194.22</v>
      </c>
      <c r="E20" s="25">
        <v>2093348.22</v>
      </c>
      <c r="F20" s="25">
        <v>7293846</v>
      </c>
      <c r="G20" s="25"/>
      <c r="H20" s="25"/>
      <c r="I20" s="25"/>
      <c r="J20" s="25"/>
      <c r="K20" s="25"/>
      <c r="L20" s="25"/>
      <c r="M20" s="25"/>
      <c r="N20" s="27"/>
      <c r="O20" s="27"/>
    </row>
    <row r="21" s="1" customFormat="1" ht="21" customHeight="1" spans="1:15">
      <c r="A21" s="272" t="s">
        <v>128</v>
      </c>
      <c r="B21" s="272" t="s">
        <v>129</v>
      </c>
      <c r="C21" s="27">
        <v>154896</v>
      </c>
      <c r="D21" s="25">
        <v>154896</v>
      </c>
      <c r="E21" s="25"/>
      <c r="F21" s="25">
        <v>154896</v>
      </c>
      <c r="G21" s="25"/>
      <c r="H21" s="25"/>
      <c r="I21" s="25"/>
      <c r="J21" s="25"/>
      <c r="K21" s="25"/>
      <c r="L21" s="25"/>
      <c r="M21" s="25"/>
      <c r="N21" s="27"/>
      <c r="O21" s="27"/>
    </row>
    <row r="22" s="1" customFormat="1" ht="21" customHeight="1" spans="1:15">
      <c r="A22" s="272" t="s">
        <v>130</v>
      </c>
      <c r="B22" s="272" t="s">
        <v>131</v>
      </c>
      <c r="C22" s="27">
        <v>3418400</v>
      </c>
      <c r="D22" s="25">
        <v>3418400</v>
      </c>
      <c r="E22" s="25"/>
      <c r="F22" s="25">
        <v>3418400</v>
      </c>
      <c r="G22" s="25"/>
      <c r="H22" s="25"/>
      <c r="I22" s="25"/>
      <c r="J22" s="25"/>
      <c r="K22" s="25"/>
      <c r="L22" s="25"/>
      <c r="M22" s="25"/>
      <c r="N22" s="27"/>
      <c r="O22" s="27"/>
    </row>
    <row r="23" s="1" customFormat="1" ht="21" customHeight="1" spans="1:15">
      <c r="A23" s="272" t="s">
        <v>132</v>
      </c>
      <c r="B23" s="272" t="s">
        <v>133</v>
      </c>
      <c r="C23" s="27">
        <v>5283098.22</v>
      </c>
      <c r="D23" s="25">
        <v>5283098.22</v>
      </c>
      <c r="E23" s="25">
        <v>2093348.22</v>
      </c>
      <c r="F23" s="25">
        <v>3189750</v>
      </c>
      <c r="G23" s="25"/>
      <c r="H23" s="25"/>
      <c r="I23" s="25"/>
      <c r="J23" s="25"/>
      <c r="K23" s="25"/>
      <c r="L23" s="25"/>
      <c r="M23" s="25"/>
      <c r="N23" s="27"/>
      <c r="O23" s="27"/>
    </row>
    <row r="24" s="1" customFormat="1" ht="21" customHeight="1" spans="1:15">
      <c r="A24" s="272" t="s">
        <v>134</v>
      </c>
      <c r="B24" s="272" t="s">
        <v>135</v>
      </c>
      <c r="C24" s="27">
        <v>25200</v>
      </c>
      <c r="D24" s="25">
        <v>25200</v>
      </c>
      <c r="E24" s="25"/>
      <c r="F24" s="25">
        <v>25200</v>
      </c>
      <c r="G24" s="25"/>
      <c r="H24" s="25"/>
      <c r="I24" s="25"/>
      <c r="J24" s="25"/>
      <c r="K24" s="25"/>
      <c r="L24" s="25"/>
      <c r="M24" s="25"/>
      <c r="N24" s="27"/>
      <c r="O24" s="27"/>
    </row>
    <row r="25" s="1" customFormat="1" ht="21" customHeight="1" spans="1:15">
      <c r="A25" s="272" t="s">
        <v>136</v>
      </c>
      <c r="B25" s="272" t="s">
        <v>137</v>
      </c>
      <c r="C25" s="27">
        <v>505600</v>
      </c>
      <c r="D25" s="25">
        <v>505600</v>
      </c>
      <c r="E25" s="25"/>
      <c r="F25" s="25">
        <v>505600</v>
      </c>
      <c r="G25" s="25"/>
      <c r="H25" s="25"/>
      <c r="I25" s="25"/>
      <c r="J25" s="25"/>
      <c r="K25" s="25"/>
      <c r="L25" s="25"/>
      <c r="M25" s="25"/>
      <c r="N25" s="27"/>
      <c r="O25" s="27"/>
    </row>
    <row r="26" s="1" customFormat="1" ht="21" customHeight="1" spans="1:15">
      <c r="A26" s="271" t="s">
        <v>138</v>
      </c>
      <c r="B26" s="271" t="s">
        <v>139</v>
      </c>
      <c r="C26" s="27">
        <v>2106960</v>
      </c>
      <c r="D26" s="25">
        <v>2106960</v>
      </c>
      <c r="E26" s="25"/>
      <c r="F26" s="25">
        <v>2106960</v>
      </c>
      <c r="G26" s="25"/>
      <c r="H26" s="25"/>
      <c r="I26" s="25"/>
      <c r="J26" s="25"/>
      <c r="K26" s="25"/>
      <c r="L26" s="25"/>
      <c r="M26" s="25"/>
      <c r="N26" s="27"/>
      <c r="O26" s="27"/>
    </row>
    <row r="27" s="1" customFormat="1" ht="21" customHeight="1" spans="1:15">
      <c r="A27" s="272" t="s">
        <v>140</v>
      </c>
      <c r="B27" s="272" t="s">
        <v>141</v>
      </c>
      <c r="C27" s="27">
        <v>2106960</v>
      </c>
      <c r="D27" s="25">
        <v>2106960</v>
      </c>
      <c r="E27" s="25"/>
      <c r="F27" s="25">
        <v>2106960</v>
      </c>
      <c r="G27" s="25"/>
      <c r="H27" s="25"/>
      <c r="I27" s="25"/>
      <c r="J27" s="25"/>
      <c r="K27" s="25"/>
      <c r="L27" s="25"/>
      <c r="M27" s="25"/>
      <c r="N27" s="27"/>
      <c r="O27" s="27"/>
    </row>
    <row r="28" s="1" customFormat="1" ht="21" customHeight="1" spans="1:15">
      <c r="A28" s="271" t="s">
        <v>142</v>
      </c>
      <c r="B28" s="271" t="s">
        <v>143</v>
      </c>
      <c r="C28" s="27">
        <v>4292030</v>
      </c>
      <c r="D28" s="25">
        <v>4292030</v>
      </c>
      <c r="E28" s="25"/>
      <c r="F28" s="25">
        <v>4292030</v>
      </c>
      <c r="G28" s="25"/>
      <c r="H28" s="25"/>
      <c r="I28" s="25"/>
      <c r="J28" s="25"/>
      <c r="K28" s="25"/>
      <c r="L28" s="25"/>
      <c r="M28" s="25"/>
      <c r="N28" s="27"/>
      <c r="O28" s="27"/>
    </row>
    <row r="29" s="1" customFormat="1" ht="21" customHeight="1" spans="1:15">
      <c r="A29" s="272" t="s">
        <v>144</v>
      </c>
      <c r="B29" s="272" t="s">
        <v>145</v>
      </c>
      <c r="C29" s="27">
        <v>641630</v>
      </c>
      <c r="D29" s="25">
        <v>641630</v>
      </c>
      <c r="E29" s="25"/>
      <c r="F29" s="25">
        <v>641630</v>
      </c>
      <c r="G29" s="25"/>
      <c r="H29" s="25"/>
      <c r="I29" s="25"/>
      <c r="J29" s="25"/>
      <c r="K29" s="25"/>
      <c r="L29" s="25"/>
      <c r="M29" s="25"/>
      <c r="N29" s="27"/>
      <c r="O29" s="27"/>
    </row>
    <row r="30" s="1" customFormat="1" ht="21" customHeight="1" spans="1:15">
      <c r="A30" s="272" t="s">
        <v>146</v>
      </c>
      <c r="B30" s="272" t="s">
        <v>147</v>
      </c>
      <c r="C30" s="27">
        <v>3650400</v>
      </c>
      <c r="D30" s="25">
        <v>3650400</v>
      </c>
      <c r="E30" s="25"/>
      <c r="F30" s="25">
        <v>3650400</v>
      </c>
      <c r="G30" s="25"/>
      <c r="H30" s="25"/>
      <c r="I30" s="25"/>
      <c r="J30" s="25"/>
      <c r="K30" s="25"/>
      <c r="L30" s="25"/>
      <c r="M30" s="25"/>
      <c r="N30" s="27"/>
      <c r="O30" s="27"/>
    </row>
    <row r="31" s="1" customFormat="1" ht="21" customHeight="1" spans="1:15">
      <c r="A31" s="271" t="s">
        <v>148</v>
      </c>
      <c r="B31" s="271" t="s">
        <v>149</v>
      </c>
      <c r="C31" s="27">
        <v>136500</v>
      </c>
      <c r="D31" s="25">
        <v>136500</v>
      </c>
      <c r="E31" s="25"/>
      <c r="F31" s="25">
        <v>136500</v>
      </c>
      <c r="G31" s="25"/>
      <c r="H31" s="25"/>
      <c r="I31" s="25"/>
      <c r="J31" s="25"/>
      <c r="K31" s="25"/>
      <c r="L31" s="25"/>
      <c r="M31" s="25"/>
      <c r="N31" s="27"/>
      <c r="O31" s="27"/>
    </row>
    <row r="32" s="1" customFormat="1" ht="21" customHeight="1" spans="1:15">
      <c r="A32" s="272" t="s">
        <v>150</v>
      </c>
      <c r="B32" s="272" t="s">
        <v>151</v>
      </c>
      <c r="C32" s="27">
        <v>136500</v>
      </c>
      <c r="D32" s="25">
        <v>136500</v>
      </c>
      <c r="E32" s="25"/>
      <c r="F32" s="25">
        <v>136500</v>
      </c>
      <c r="G32" s="25"/>
      <c r="H32" s="25"/>
      <c r="I32" s="25"/>
      <c r="J32" s="25"/>
      <c r="K32" s="25"/>
      <c r="L32" s="25"/>
      <c r="M32" s="25"/>
      <c r="N32" s="27"/>
      <c r="O32" s="27"/>
    </row>
    <row r="33" s="1" customFormat="1" ht="21" customHeight="1" spans="1:15">
      <c r="A33" s="271" t="s">
        <v>152</v>
      </c>
      <c r="B33" s="271" t="s">
        <v>153</v>
      </c>
      <c r="C33" s="27">
        <v>1272708.4</v>
      </c>
      <c r="D33" s="25">
        <v>1272708.4</v>
      </c>
      <c r="E33" s="25"/>
      <c r="F33" s="25">
        <v>1272708.4</v>
      </c>
      <c r="G33" s="25"/>
      <c r="H33" s="25"/>
      <c r="I33" s="25"/>
      <c r="J33" s="25"/>
      <c r="K33" s="25"/>
      <c r="L33" s="25"/>
      <c r="M33" s="25"/>
      <c r="N33" s="27"/>
      <c r="O33" s="27"/>
    </row>
    <row r="34" s="1" customFormat="1" ht="21" customHeight="1" spans="1:15">
      <c r="A34" s="272" t="s">
        <v>154</v>
      </c>
      <c r="B34" s="272" t="s">
        <v>155</v>
      </c>
      <c r="C34" s="27">
        <v>156958.4</v>
      </c>
      <c r="D34" s="25">
        <v>156958.4</v>
      </c>
      <c r="E34" s="25"/>
      <c r="F34" s="25">
        <v>156958.4</v>
      </c>
      <c r="G34" s="25"/>
      <c r="H34" s="25"/>
      <c r="I34" s="25"/>
      <c r="J34" s="25"/>
      <c r="K34" s="25"/>
      <c r="L34" s="25"/>
      <c r="M34" s="25"/>
      <c r="N34" s="27"/>
      <c r="O34" s="27"/>
    </row>
    <row r="35" s="1" customFormat="1" ht="21" customHeight="1" spans="1:15">
      <c r="A35" s="272" t="s">
        <v>156</v>
      </c>
      <c r="B35" s="272" t="s">
        <v>157</v>
      </c>
      <c r="C35" s="27">
        <v>1115750</v>
      </c>
      <c r="D35" s="25">
        <v>1115750</v>
      </c>
      <c r="E35" s="25"/>
      <c r="F35" s="25">
        <v>1115750</v>
      </c>
      <c r="G35" s="25"/>
      <c r="H35" s="25"/>
      <c r="I35" s="25"/>
      <c r="J35" s="25"/>
      <c r="K35" s="25"/>
      <c r="L35" s="25"/>
      <c r="M35" s="25"/>
      <c r="N35" s="27"/>
      <c r="O35" s="27"/>
    </row>
    <row r="36" s="1" customFormat="1" ht="21" customHeight="1" spans="1:15">
      <c r="A36" s="271" t="s">
        <v>158</v>
      </c>
      <c r="B36" s="271" t="s">
        <v>159</v>
      </c>
      <c r="C36" s="27">
        <v>522737.6</v>
      </c>
      <c r="D36" s="25">
        <v>522737.6</v>
      </c>
      <c r="E36" s="25"/>
      <c r="F36" s="25">
        <v>522737.6</v>
      </c>
      <c r="G36" s="25"/>
      <c r="H36" s="25"/>
      <c r="I36" s="25"/>
      <c r="J36" s="25"/>
      <c r="K36" s="25"/>
      <c r="L36" s="25"/>
      <c r="M36" s="25"/>
      <c r="N36" s="27"/>
      <c r="O36" s="27"/>
    </row>
    <row r="37" s="1" customFormat="1" ht="21" customHeight="1" spans="1:15">
      <c r="A37" s="272" t="s">
        <v>160</v>
      </c>
      <c r="B37" s="272" t="s">
        <v>161</v>
      </c>
      <c r="C37" s="27">
        <v>189782.88</v>
      </c>
      <c r="D37" s="25">
        <v>189782.88</v>
      </c>
      <c r="E37" s="25"/>
      <c r="F37" s="25">
        <v>189782.88</v>
      </c>
      <c r="G37" s="25"/>
      <c r="H37" s="25"/>
      <c r="I37" s="25"/>
      <c r="J37" s="25"/>
      <c r="K37" s="25"/>
      <c r="L37" s="25"/>
      <c r="M37" s="25"/>
      <c r="N37" s="27"/>
      <c r="O37" s="27"/>
    </row>
    <row r="38" s="1" customFormat="1" ht="21" customHeight="1" spans="1:15">
      <c r="A38" s="272" t="s">
        <v>162</v>
      </c>
      <c r="B38" s="272" t="s">
        <v>163</v>
      </c>
      <c r="C38" s="27">
        <v>332954.72</v>
      </c>
      <c r="D38" s="25">
        <v>332954.72</v>
      </c>
      <c r="E38" s="25"/>
      <c r="F38" s="25">
        <v>332954.72</v>
      </c>
      <c r="G38" s="25"/>
      <c r="H38" s="25"/>
      <c r="I38" s="25"/>
      <c r="J38" s="25"/>
      <c r="K38" s="25"/>
      <c r="L38" s="25"/>
      <c r="M38" s="25"/>
      <c r="N38" s="27"/>
      <c r="O38" s="27"/>
    </row>
    <row r="39" s="1" customFormat="1" ht="21" customHeight="1" spans="1:15">
      <c r="A39" s="119" t="s">
        <v>164</v>
      </c>
      <c r="B39" s="119" t="s">
        <v>165</v>
      </c>
      <c r="C39" s="27">
        <v>486629.79</v>
      </c>
      <c r="D39" s="25">
        <v>486629.79</v>
      </c>
      <c r="E39" s="25">
        <v>417029.79</v>
      </c>
      <c r="F39" s="25">
        <v>69600</v>
      </c>
      <c r="G39" s="25"/>
      <c r="H39" s="25"/>
      <c r="I39" s="25"/>
      <c r="J39" s="25"/>
      <c r="K39" s="25"/>
      <c r="L39" s="25"/>
      <c r="M39" s="25"/>
      <c r="N39" s="27"/>
      <c r="O39" s="27"/>
    </row>
    <row r="40" s="1" customFormat="1" ht="21" customHeight="1" spans="1:15">
      <c r="A40" s="271" t="s">
        <v>166</v>
      </c>
      <c r="B40" s="271" t="s">
        <v>167</v>
      </c>
      <c r="C40" s="27">
        <v>417029.79</v>
      </c>
      <c r="D40" s="25">
        <v>417029.79</v>
      </c>
      <c r="E40" s="25">
        <v>417029.79</v>
      </c>
      <c r="F40" s="25"/>
      <c r="G40" s="25"/>
      <c r="H40" s="25"/>
      <c r="I40" s="25"/>
      <c r="J40" s="25"/>
      <c r="K40" s="25"/>
      <c r="L40" s="25"/>
      <c r="M40" s="25"/>
      <c r="N40" s="27"/>
      <c r="O40" s="27"/>
    </row>
    <row r="41" s="1" customFormat="1" ht="21" customHeight="1" spans="1:15">
      <c r="A41" s="272" t="s">
        <v>168</v>
      </c>
      <c r="B41" s="272" t="s">
        <v>169</v>
      </c>
      <c r="C41" s="27">
        <v>83122.54</v>
      </c>
      <c r="D41" s="25">
        <v>83122.54</v>
      </c>
      <c r="E41" s="25">
        <v>83122.54</v>
      </c>
      <c r="F41" s="25"/>
      <c r="G41" s="25"/>
      <c r="H41" s="25"/>
      <c r="I41" s="25"/>
      <c r="J41" s="25"/>
      <c r="K41" s="25"/>
      <c r="L41" s="25"/>
      <c r="M41" s="25"/>
      <c r="N41" s="27"/>
      <c r="O41" s="27"/>
    </row>
    <row r="42" s="1" customFormat="1" ht="21" customHeight="1" spans="1:15">
      <c r="A42" s="272" t="s">
        <v>170</v>
      </c>
      <c r="B42" s="272" t="s">
        <v>171</v>
      </c>
      <c r="C42" s="27">
        <v>113480.34</v>
      </c>
      <c r="D42" s="25">
        <v>113480.34</v>
      </c>
      <c r="E42" s="25">
        <v>113480.34</v>
      </c>
      <c r="F42" s="25"/>
      <c r="G42" s="25"/>
      <c r="H42" s="25"/>
      <c r="I42" s="25"/>
      <c r="J42" s="25"/>
      <c r="K42" s="25"/>
      <c r="L42" s="25"/>
      <c r="M42" s="25"/>
      <c r="N42" s="27"/>
      <c r="O42" s="27"/>
    </row>
    <row r="43" s="1" customFormat="1" ht="21" customHeight="1" spans="1:15">
      <c r="A43" s="272" t="s">
        <v>172</v>
      </c>
      <c r="B43" s="272" t="s">
        <v>173</v>
      </c>
      <c r="C43" s="27">
        <v>192176.2</v>
      </c>
      <c r="D43" s="25">
        <v>192176.2</v>
      </c>
      <c r="E43" s="25">
        <v>192176.2</v>
      </c>
      <c r="F43" s="25"/>
      <c r="G43" s="25"/>
      <c r="H43" s="25"/>
      <c r="I43" s="25"/>
      <c r="J43" s="25"/>
      <c r="K43" s="25"/>
      <c r="L43" s="25"/>
      <c r="M43" s="25"/>
      <c r="N43" s="27"/>
      <c r="O43" s="27"/>
    </row>
    <row r="44" s="1" customFormat="1" ht="21" customHeight="1" spans="1:15">
      <c r="A44" s="272" t="s">
        <v>174</v>
      </c>
      <c r="B44" s="272" t="s">
        <v>175</v>
      </c>
      <c r="C44" s="27">
        <v>28250.71</v>
      </c>
      <c r="D44" s="25">
        <v>28250.71</v>
      </c>
      <c r="E44" s="25">
        <v>28250.71</v>
      </c>
      <c r="F44" s="25"/>
      <c r="G44" s="25"/>
      <c r="H44" s="25"/>
      <c r="I44" s="25"/>
      <c r="J44" s="25"/>
      <c r="K44" s="25"/>
      <c r="L44" s="25"/>
      <c r="M44" s="25"/>
      <c r="N44" s="27"/>
      <c r="O44" s="27"/>
    </row>
    <row r="45" s="1" customFormat="1" ht="21" customHeight="1" spans="1:15">
      <c r="A45" s="271" t="s">
        <v>176</v>
      </c>
      <c r="B45" s="271" t="s">
        <v>177</v>
      </c>
      <c r="C45" s="27">
        <v>69600</v>
      </c>
      <c r="D45" s="25">
        <v>69600</v>
      </c>
      <c r="E45" s="25"/>
      <c r="F45" s="25">
        <v>69600</v>
      </c>
      <c r="G45" s="25"/>
      <c r="H45" s="25"/>
      <c r="I45" s="25"/>
      <c r="J45" s="25"/>
      <c r="K45" s="25"/>
      <c r="L45" s="25"/>
      <c r="M45" s="25"/>
      <c r="N45" s="27"/>
      <c r="O45" s="27"/>
    </row>
    <row r="46" s="1" customFormat="1" ht="21" customHeight="1" spans="1:15">
      <c r="A46" s="272" t="s">
        <v>178</v>
      </c>
      <c r="B46" s="272" t="s">
        <v>179</v>
      </c>
      <c r="C46" s="27">
        <v>69600</v>
      </c>
      <c r="D46" s="25">
        <v>69600</v>
      </c>
      <c r="E46" s="25"/>
      <c r="F46" s="25">
        <v>69600</v>
      </c>
      <c r="G46" s="25"/>
      <c r="H46" s="25"/>
      <c r="I46" s="25"/>
      <c r="J46" s="25"/>
      <c r="K46" s="25"/>
      <c r="L46" s="25"/>
      <c r="M46" s="25"/>
      <c r="N46" s="27"/>
      <c r="O46" s="27"/>
    </row>
    <row r="47" s="1" customFormat="1" ht="21" customHeight="1" spans="1:15">
      <c r="A47" s="119" t="s">
        <v>180</v>
      </c>
      <c r="B47" s="119" t="s">
        <v>181</v>
      </c>
      <c r="C47" s="27">
        <v>447545.28</v>
      </c>
      <c r="D47" s="25">
        <v>447545.28</v>
      </c>
      <c r="E47" s="25">
        <v>447545.28</v>
      </c>
      <c r="F47" s="25"/>
      <c r="G47" s="25"/>
      <c r="H47" s="25"/>
      <c r="I47" s="25"/>
      <c r="J47" s="25"/>
      <c r="K47" s="25"/>
      <c r="L47" s="25"/>
      <c r="M47" s="25"/>
      <c r="N47" s="27"/>
      <c r="O47" s="27"/>
    </row>
    <row r="48" s="1" customFormat="1" ht="21" customHeight="1" spans="1:15">
      <c r="A48" s="271" t="s">
        <v>182</v>
      </c>
      <c r="B48" s="271" t="s">
        <v>183</v>
      </c>
      <c r="C48" s="27">
        <v>447545.28</v>
      </c>
      <c r="D48" s="25">
        <v>447545.28</v>
      </c>
      <c r="E48" s="25">
        <v>447545.28</v>
      </c>
      <c r="F48" s="25"/>
      <c r="G48" s="25"/>
      <c r="H48" s="25"/>
      <c r="I48" s="25"/>
      <c r="J48" s="25"/>
      <c r="K48" s="25"/>
      <c r="L48" s="25"/>
      <c r="M48" s="25"/>
      <c r="N48" s="27"/>
      <c r="O48" s="27"/>
    </row>
    <row r="49" s="1" customFormat="1" ht="21" customHeight="1" spans="1:15">
      <c r="A49" s="272" t="s">
        <v>184</v>
      </c>
      <c r="B49" s="272" t="s">
        <v>185</v>
      </c>
      <c r="C49" s="27">
        <v>447545.28</v>
      </c>
      <c r="D49" s="25">
        <v>447545.28</v>
      </c>
      <c r="E49" s="25">
        <v>447545.28</v>
      </c>
      <c r="F49" s="25"/>
      <c r="G49" s="25"/>
      <c r="H49" s="25"/>
      <c r="I49" s="25"/>
      <c r="J49" s="25"/>
      <c r="K49" s="25"/>
      <c r="L49" s="25"/>
      <c r="M49" s="25"/>
      <c r="N49" s="27"/>
      <c r="O49" s="27"/>
    </row>
    <row r="50" s="1" customFormat="1" ht="21" customHeight="1" spans="1:15">
      <c r="A50" s="119" t="s">
        <v>186</v>
      </c>
      <c r="B50" s="119" t="s">
        <v>84</v>
      </c>
      <c r="C50" s="27">
        <v>617204</v>
      </c>
      <c r="D50" s="25"/>
      <c r="E50" s="25"/>
      <c r="F50" s="25"/>
      <c r="G50" s="25">
        <v>617204</v>
      </c>
      <c r="H50" s="25"/>
      <c r="I50" s="25"/>
      <c r="J50" s="25"/>
      <c r="K50" s="25"/>
      <c r="L50" s="25"/>
      <c r="M50" s="25"/>
      <c r="N50" s="27"/>
      <c r="O50" s="27"/>
    </row>
    <row r="51" s="1" customFormat="1" ht="21" customHeight="1" spans="1:15">
      <c r="A51" s="271" t="s">
        <v>187</v>
      </c>
      <c r="B51" s="271" t="s">
        <v>188</v>
      </c>
      <c r="C51" s="27">
        <v>617204</v>
      </c>
      <c r="D51" s="25"/>
      <c r="E51" s="25"/>
      <c r="F51" s="25"/>
      <c r="G51" s="25">
        <v>617204</v>
      </c>
      <c r="H51" s="25"/>
      <c r="I51" s="25"/>
      <c r="J51" s="25"/>
      <c r="K51" s="25"/>
      <c r="L51" s="25"/>
      <c r="M51" s="25"/>
      <c r="N51" s="27"/>
      <c r="O51" s="27"/>
    </row>
    <row r="52" s="1" customFormat="1" ht="21" customHeight="1" spans="1:15">
      <c r="A52" s="272" t="s">
        <v>189</v>
      </c>
      <c r="B52" s="272" t="s">
        <v>190</v>
      </c>
      <c r="C52" s="27">
        <v>617204</v>
      </c>
      <c r="D52" s="25"/>
      <c r="E52" s="25"/>
      <c r="F52" s="25"/>
      <c r="G52" s="25">
        <v>617204</v>
      </c>
      <c r="H52" s="25"/>
      <c r="I52" s="25"/>
      <c r="J52" s="25"/>
      <c r="K52" s="25"/>
      <c r="L52" s="25"/>
      <c r="M52" s="25"/>
      <c r="N52" s="27"/>
      <c r="O52" s="27"/>
    </row>
    <row r="53" s="1" customFormat="1" ht="21" customHeight="1" spans="1:15">
      <c r="A53" s="117" t="s">
        <v>57</v>
      </c>
      <c r="B53" s="24"/>
      <c r="C53" s="25">
        <v>23449044.4</v>
      </c>
      <c r="D53" s="25">
        <v>22831840.4</v>
      </c>
      <c r="E53" s="25">
        <v>5462648.4</v>
      </c>
      <c r="F53" s="25">
        <v>17369192</v>
      </c>
      <c r="G53" s="25">
        <v>617204</v>
      </c>
      <c r="H53" s="25"/>
      <c r="I53" s="25"/>
      <c r="J53" s="25"/>
      <c r="K53" s="25"/>
      <c r="L53" s="25"/>
      <c r="M53" s="25"/>
      <c r="N53" s="25"/>
      <c r="O53" s="25"/>
    </row>
  </sheetData>
  <mergeCells count="12">
    <mergeCell ref="A1:O1"/>
    <mergeCell ref="A2:O2"/>
    <mergeCell ref="A3:C3"/>
    <mergeCell ref="D4:F4"/>
    <mergeCell ref="J4:O4"/>
    <mergeCell ref="A53:B53"/>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pane ySplit="1" topLeftCell="A7" activePane="bottomLeft" state="frozen"/>
      <selection/>
      <selection pane="bottomLeft" activeCell="A2" sqref="A2:D2"/>
    </sheetView>
  </sheetViews>
  <sheetFormatPr defaultColWidth="8.575" defaultRowHeight="12.75" customHeight="1" outlineLevelCol="3"/>
  <cols>
    <col min="1" max="4" width="35.575" style="1" customWidth="1"/>
    <col min="5" max="16384" width="8.575" style="1"/>
  </cols>
  <sheetData>
    <row r="1" s="1" customFormat="1" ht="15" customHeight="1" spans="1:4">
      <c r="A1" s="106"/>
      <c r="B1" s="110"/>
      <c r="C1" s="110"/>
      <c r="D1" s="110" t="s">
        <v>191</v>
      </c>
    </row>
    <row r="2" s="1" customFormat="1" ht="41.25" customHeight="1" spans="1:1">
      <c r="A2" s="105" t="s">
        <v>192</v>
      </c>
    </row>
    <row r="3" s="1" customFormat="1" ht="17.25" customHeight="1" spans="1:4">
      <c r="A3" s="261" t="str">
        <f>"单位名称："&amp;"昆明市晋宁区民政局"</f>
        <v>单位名称：昆明市晋宁区民政局</v>
      </c>
      <c r="B3" s="262"/>
      <c r="D3" s="110" t="s">
        <v>2</v>
      </c>
    </row>
    <row r="4" s="1" customFormat="1" ht="17.25" customHeight="1" spans="1:4">
      <c r="A4" s="246" t="s">
        <v>3</v>
      </c>
      <c r="B4" s="263"/>
      <c r="C4" s="246" t="s">
        <v>4</v>
      </c>
      <c r="D4" s="263"/>
    </row>
    <row r="5" s="1" customFormat="1" ht="18.75" customHeight="1" spans="1:4">
      <c r="A5" s="246" t="s">
        <v>5</v>
      </c>
      <c r="B5" s="246" t="str">
        <f>"2025"&amp;"年预算"</f>
        <v>2025年预算</v>
      </c>
      <c r="C5" s="246" t="s">
        <v>7</v>
      </c>
      <c r="D5" s="246" t="str">
        <f>"2025"&amp;"年预算"</f>
        <v>2025年预算</v>
      </c>
    </row>
    <row r="6" s="1" customFormat="1" ht="16.5" customHeight="1" spans="1:4">
      <c r="A6" s="264" t="s">
        <v>193</v>
      </c>
      <c r="B6" s="122">
        <v>22662830.4</v>
      </c>
      <c r="C6" s="264" t="s">
        <v>194</v>
      </c>
      <c r="D6" s="122">
        <v>23449044.4</v>
      </c>
    </row>
    <row r="7" s="1" customFormat="1" ht="16.5" customHeight="1" spans="1:4">
      <c r="A7" s="264" t="s">
        <v>195</v>
      </c>
      <c r="B7" s="122">
        <v>22662830.4</v>
      </c>
      <c r="C7" s="264" t="s">
        <v>196</v>
      </c>
      <c r="D7" s="122"/>
    </row>
    <row r="8" s="1" customFormat="1" ht="16.5" customHeight="1" spans="1:4">
      <c r="A8" s="264" t="s">
        <v>197</v>
      </c>
      <c r="B8" s="122"/>
      <c r="C8" s="264" t="s">
        <v>198</v>
      </c>
      <c r="D8" s="122"/>
    </row>
    <row r="9" s="1" customFormat="1" ht="16.5" customHeight="1" spans="1:4">
      <c r="A9" s="264" t="s">
        <v>199</v>
      </c>
      <c r="B9" s="122"/>
      <c r="C9" s="264" t="s">
        <v>200</v>
      </c>
      <c r="D9" s="122"/>
    </row>
    <row r="10" s="1" customFormat="1" ht="16.5" customHeight="1" spans="1:4">
      <c r="A10" s="264" t="s">
        <v>201</v>
      </c>
      <c r="B10" s="122">
        <v>786214</v>
      </c>
      <c r="C10" s="264" t="s">
        <v>202</v>
      </c>
      <c r="D10" s="122"/>
    </row>
    <row r="11" s="1" customFormat="1" ht="16.5" customHeight="1" spans="1:4">
      <c r="A11" s="264" t="s">
        <v>195</v>
      </c>
      <c r="B11" s="122">
        <v>169010</v>
      </c>
      <c r="C11" s="264" t="s">
        <v>203</v>
      </c>
      <c r="D11" s="122"/>
    </row>
    <row r="12" s="1" customFormat="1" ht="16.5" customHeight="1" spans="1:4">
      <c r="A12" s="23" t="s">
        <v>197</v>
      </c>
      <c r="B12" s="27">
        <v>617204</v>
      </c>
      <c r="C12" s="41" t="s">
        <v>204</v>
      </c>
      <c r="D12" s="27"/>
    </row>
    <row r="13" s="1" customFormat="1" ht="16.5" customHeight="1" spans="1:4">
      <c r="A13" s="23" t="s">
        <v>199</v>
      </c>
      <c r="B13" s="27"/>
      <c r="C13" s="41" t="s">
        <v>205</v>
      </c>
      <c r="D13" s="27"/>
    </row>
    <row r="14" s="1" customFormat="1" ht="16.5" customHeight="1" spans="1:4">
      <c r="A14" s="265"/>
      <c r="B14" s="266"/>
      <c r="C14" s="41" t="s">
        <v>206</v>
      </c>
      <c r="D14" s="27">
        <v>21897665.33</v>
      </c>
    </row>
    <row r="15" s="1" customFormat="1" ht="16.5" customHeight="1" spans="1:4">
      <c r="A15" s="265"/>
      <c r="B15" s="266"/>
      <c r="C15" s="41" t="s">
        <v>207</v>
      </c>
      <c r="D15" s="27">
        <v>486629.79</v>
      </c>
    </row>
    <row r="16" s="1" customFormat="1" ht="16.5" customHeight="1" spans="1:4">
      <c r="A16" s="265"/>
      <c r="B16" s="266"/>
      <c r="C16" s="41" t="s">
        <v>208</v>
      </c>
      <c r="D16" s="27"/>
    </row>
    <row r="17" s="1" customFormat="1" ht="16.5" customHeight="1" spans="1:4">
      <c r="A17" s="265"/>
      <c r="B17" s="266"/>
      <c r="C17" s="41" t="s">
        <v>209</v>
      </c>
      <c r="D17" s="27"/>
    </row>
    <row r="18" s="1" customFormat="1" ht="16.5" customHeight="1" spans="1:4">
      <c r="A18" s="265"/>
      <c r="B18" s="266"/>
      <c r="C18" s="41" t="s">
        <v>210</v>
      </c>
      <c r="D18" s="27"/>
    </row>
    <row r="19" s="1" customFormat="1" ht="16.5" customHeight="1" spans="1:4">
      <c r="A19" s="265"/>
      <c r="B19" s="266"/>
      <c r="C19" s="41" t="s">
        <v>211</v>
      </c>
      <c r="D19" s="27"/>
    </row>
    <row r="20" s="1" customFormat="1" ht="16.5" customHeight="1" spans="1:4">
      <c r="A20" s="265"/>
      <c r="B20" s="266"/>
      <c r="C20" s="41" t="s">
        <v>212</v>
      </c>
      <c r="D20" s="27"/>
    </row>
    <row r="21" s="1" customFormat="1" ht="16.5" customHeight="1" spans="1:4">
      <c r="A21" s="265"/>
      <c r="B21" s="266"/>
      <c r="C21" s="41" t="s">
        <v>213</v>
      </c>
      <c r="D21" s="27"/>
    </row>
    <row r="22" s="1" customFormat="1" ht="16.5" customHeight="1" spans="1:4">
      <c r="A22" s="265"/>
      <c r="B22" s="266"/>
      <c r="C22" s="41" t="s">
        <v>214</v>
      </c>
      <c r="D22" s="27"/>
    </row>
    <row r="23" s="1" customFormat="1" ht="16.5" customHeight="1" spans="1:4">
      <c r="A23" s="265"/>
      <c r="B23" s="266"/>
      <c r="C23" s="41" t="s">
        <v>215</v>
      </c>
      <c r="D23" s="27"/>
    </row>
    <row r="24" s="1" customFormat="1" ht="16.5" customHeight="1" spans="1:4">
      <c r="A24" s="265"/>
      <c r="B24" s="266"/>
      <c r="C24" s="41" t="s">
        <v>216</v>
      </c>
      <c r="D24" s="27"/>
    </row>
    <row r="25" s="1" customFormat="1" ht="16.5" customHeight="1" spans="1:4">
      <c r="A25" s="265"/>
      <c r="B25" s="266"/>
      <c r="C25" s="41" t="s">
        <v>217</v>
      </c>
      <c r="D25" s="27">
        <v>447545.28</v>
      </c>
    </row>
    <row r="26" s="1" customFormat="1" ht="16.5" customHeight="1" spans="1:4">
      <c r="A26" s="265"/>
      <c r="B26" s="266"/>
      <c r="C26" s="41" t="s">
        <v>218</v>
      </c>
      <c r="D26" s="27"/>
    </row>
    <row r="27" s="1" customFormat="1" ht="16.5" customHeight="1" spans="1:4">
      <c r="A27" s="265"/>
      <c r="B27" s="266"/>
      <c r="C27" s="41" t="s">
        <v>219</v>
      </c>
      <c r="D27" s="27"/>
    </row>
    <row r="28" s="1" customFormat="1" ht="16.5" customHeight="1" spans="1:4">
      <c r="A28" s="265"/>
      <c r="B28" s="266"/>
      <c r="C28" s="41" t="s">
        <v>220</v>
      </c>
      <c r="D28" s="27"/>
    </row>
    <row r="29" s="1" customFormat="1" ht="16.5" customHeight="1" spans="1:4">
      <c r="A29" s="265"/>
      <c r="B29" s="266"/>
      <c r="C29" s="41" t="s">
        <v>221</v>
      </c>
      <c r="D29" s="27"/>
    </row>
    <row r="30" s="1" customFormat="1" ht="16.5" customHeight="1" spans="1:4">
      <c r="A30" s="265"/>
      <c r="B30" s="266"/>
      <c r="C30" s="41" t="s">
        <v>222</v>
      </c>
      <c r="D30" s="27">
        <v>617204</v>
      </c>
    </row>
    <row r="31" s="1" customFormat="1" ht="16.5" customHeight="1" spans="1:4">
      <c r="A31" s="265"/>
      <c r="B31" s="266"/>
      <c r="C31" s="23" t="s">
        <v>223</v>
      </c>
      <c r="D31" s="27"/>
    </row>
    <row r="32" s="1" customFormat="1" ht="16.5" customHeight="1" spans="1:4">
      <c r="A32" s="265"/>
      <c r="B32" s="266"/>
      <c r="C32" s="23" t="s">
        <v>224</v>
      </c>
      <c r="D32" s="27"/>
    </row>
    <row r="33" s="1" customFormat="1" ht="16.5" customHeight="1" spans="1:4">
      <c r="A33" s="265"/>
      <c r="B33" s="266"/>
      <c r="C33" s="44" t="s">
        <v>225</v>
      </c>
      <c r="D33" s="267"/>
    </row>
    <row r="34" s="1" customFormat="1" ht="15" customHeight="1" spans="1:4">
      <c r="A34" s="268" t="s">
        <v>51</v>
      </c>
      <c r="B34" s="269">
        <v>23449044.4</v>
      </c>
      <c r="C34" s="268" t="s">
        <v>52</v>
      </c>
      <c r="D34" s="269">
        <v>23449044.4</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53"/>
  <sheetViews>
    <sheetView showZeros="0" workbookViewId="0">
      <pane ySplit="1" topLeftCell="A27" activePane="bottomLeft" state="frozen"/>
      <selection/>
      <selection pane="bottomLeft" activeCell="A2" sqref="A2:G2"/>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s="1" customFormat="1" customHeight="1" spans="4:7">
      <c r="D1" s="225"/>
      <c r="F1" s="254"/>
      <c r="G1" s="255" t="s">
        <v>226</v>
      </c>
    </row>
    <row r="2" s="1" customFormat="1" ht="41.25" customHeight="1" spans="1:7">
      <c r="A2" s="205" t="s">
        <v>227</v>
      </c>
      <c r="B2" s="205"/>
      <c r="C2" s="205"/>
      <c r="D2" s="205"/>
      <c r="E2" s="205"/>
      <c r="F2" s="205"/>
      <c r="G2" s="205"/>
    </row>
    <row r="3" s="1" customFormat="1" ht="18" customHeight="1" spans="1:7">
      <c r="A3" s="48" t="str">
        <f>"单位名称："&amp;"昆明市晋宁区民政局"</f>
        <v>单位名称：昆明市晋宁区民政局</v>
      </c>
      <c r="F3" s="201"/>
      <c r="G3" s="202" t="s">
        <v>2</v>
      </c>
    </row>
    <row r="4" s="1" customFormat="1" ht="20.25" customHeight="1" spans="1:7">
      <c r="A4" s="16" t="s">
        <v>228</v>
      </c>
      <c r="B4" s="16"/>
      <c r="C4" s="210" t="s">
        <v>57</v>
      </c>
      <c r="D4" s="210" t="s">
        <v>78</v>
      </c>
      <c r="E4" s="15"/>
      <c r="F4" s="15"/>
      <c r="G4" s="15" t="s">
        <v>79</v>
      </c>
    </row>
    <row r="5" s="1" customFormat="1" ht="20.25" customHeight="1" spans="1:7">
      <c r="A5" s="256" t="s">
        <v>75</v>
      </c>
      <c r="B5" s="256" t="s">
        <v>76</v>
      </c>
      <c r="C5" s="15"/>
      <c r="D5" s="15" t="s">
        <v>59</v>
      </c>
      <c r="E5" s="15" t="s">
        <v>229</v>
      </c>
      <c r="F5" s="15" t="s">
        <v>230</v>
      </c>
      <c r="G5" s="15"/>
    </row>
    <row r="6" s="1" customFormat="1" ht="15" customHeight="1" spans="1:7">
      <c r="A6" s="22" t="s">
        <v>85</v>
      </c>
      <c r="B6" s="22" t="s">
        <v>86</v>
      </c>
      <c r="C6" s="22" t="s">
        <v>87</v>
      </c>
      <c r="D6" s="22" t="s">
        <v>88</v>
      </c>
      <c r="E6" s="22" t="s">
        <v>89</v>
      </c>
      <c r="F6" s="22" t="s">
        <v>90</v>
      </c>
      <c r="G6" s="22" t="s">
        <v>91</v>
      </c>
    </row>
    <row r="7" s="1" customFormat="1" ht="18" customHeight="1" spans="1:7">
      <c r="A7" s="44" t="s">
        <v>100</v>
      </c>
      <c r="B7" s="44" t="s">
        <v>101</v>
      </c>
      <c r="C7" s="257">
        <v>21897665.33</v>
      </c>
      <c r="D7" s="258">
        <v>4598073.33</v>
      </c>
      <c r="E7" s="258">
        <v>4041905.65</v>
      </c>
      <c r="F7" s="258">
        <v>556167.68</v>
      </c>
      <c r="G7" s="258">
        <v>17299592</v>
      </c>
    </row>
    <row r="8" s="1" customFormat="1" ht="18" customHeight="1" spans="1:7">
      <c r="A8" s="259" t="s">
        <v>102</v>
      </c>
      <c r="B8" s="259" t="s">
        <v>103</v>
      </c>
      <c r="C8" s="257">
        <v>3435042.68</v>
      </c>
      <c r="D8" s="258">
        <v>1760232.68</v>
      </c>
      <c r="E8" s="258">
        <v>1379487</v>
      </c>
      <c r="F8" s="258">
        <v>380745.68</v>
      </c>
      <c r="G8" s="258">
        <v>1674810</v>
      </c>
    </row>
    <row r="9" s="1" customFormat="1" ht="18" customHeight="1" spans="1:7">
      <c r="A9" s="260" t="s">
        <v>104</v>
      </c>
      <c r="B9" s="260" t="s">
        <v>105</v>
      </c>
      <c r="C9" s="257">
        <v>1760232.68</v>
      </c>
      <c r="D9" s="258">
        <v>1760232.68</v>
      </c>
      <c r="E9" s="258">
        <v>1379487</v>
      </c>
      <c r="F9" s="258">
        <v>380745.68</v>
      </c>
      <c r="G9" s="258"/>
    </row>
    <row r="10" s="1" customFormat="1" ht="18" customHeight="1" spans="1:7">
      <c r="A10" s="260" t="s">
        <v>106</v>
      </c>
      <c r="B10" s="260" t="s">
        <v>107</v>
      </c>
      <c r="C10" s="257">
        <v>50000</v>
      </c>
      <c r="D10" s="258"/>
      <c r="E10" s="258"/>
      <c r="F10" s="258"/>
      <c r="G10" s="258">
        <v>50000</v>
      </c>
    </row>
    <row r="11" s="1" customFormat="1" ht="18" customHeight="1" spans="1:7">
      <c r="A11" s="260" t="s">
        <v>108</v>
      </c>
      <c r="B11" s="260" t="s">
        <v>109</v>
      </c>
      <c r="C11" s="257">
        <v>10000</v>
      </c>
      <c r="D11" s="258"/>
      <c r="E11" s="258"/>
      <c r="F11" s="258"/>
      <c r="G11" s="258">
        <v>10000</v>
      </c>
    </row>
    <row r="12" s="1" customFormat="1" ht="18" customHeight="1" spans="1:7">
      <c r="A12" s="260" t="s">
        <v>110</v>
      </c>
      <c r="B12" s="260" t="s">
        <v>111</v>
      </c>
      <c r="C12" s="257">
        <v>136000</v>
      </c>
      <c r="D12" s="258"/>
      <c r="E12" s="258"/>
      <c r="F12" s="258"/>
      <c r="G12" s="258">
        <v>136000</v>
      </c>
    </row>
    <row r="13" s="1" customFormat="1" ht="18" customHeight="1" spans="1:7">
      <c r="A13" s="260" t="s">
        <v>112</v>
      </c>
      <c r="B13" s="260" t="s">
        <v>113</v>
      </c>
      <c r="C13" s="257">
        <v>1478810</v>
      </c>
      <c r="D13" s="258"/>
      <c r="E13" s="258"/>
      <c r="F13" s="258"/>
      <c r="G13" s="258">
        <v>1478810</v>
      </c>
    </row>
    <row r="14" s="1" customFormat="1" ht="18" customHeight="1" spans="1:7">
      <c r="A14" s="259" t="s">
        <v>114</v>
      </c>
      <c r="B14" s="259" t="s">
        <v>115</v>
      </c>
      <c r="C14" s="257">
        <v>736172.83</v>
      </c>
      <c r="D14" s="258">
        <v>736172.83</v>
      </c>
      <c r="E14" s="258">
        <v>721772.83</v>
      </c>
      <c r="F14" s="258">
        <v>14400</v>
      </c>
      <c r="G14" s="258"/>
    </row>
    <row r="15" s="1" customFormat="1" ht="18" customHeight="1" spans="1:7">
      <c r="A15" s="260" t="s">
        <v>116</v>
      </c>
      <c r="B15" s="260" t="s">
        <v>117</v>
      </c>
      <c r="C15" s="257">
        <v>244800</v>
      </c>
      <c r="D15" s="258">
        <v>244800</v>
      </c>
      <c r="E15" s="258">
        <v>230400</v>
      </c>
      <c r="F15" s="258">
        <v>14400</v>
      </c>
      <c r="G15" s="258"/>
    </row>
    <row r="16" s="1" customFormat="1" ht="18" customHeight="1" spans="1:7">
      <c r="A16" s="260" t="s">
        <v>118</v>
      </c>
      <c r="B16" s="260" t="s">
        <v>119</v>
      </c>
      <c r="C16" s="257">
        <v>447335.04</v>
      </c>
      <c r="D16" s="258">
        <v>447335.04</v>
      </c>
      <c r="E16" s="258">
        <v>447335.04</v>
      </c>
      <c r="F16" s="258"/>
      <c r="G16" s="258"/>
    </row>
    <row r="17" s="1" customFormat="1" ht="18" customHeight="1" spans="1:7">
      <c r="A17" s="260" t="s">
        <v>120</v>
      </c>
      <c r="B17" s="260" t="s">
        <v>121</v>
      </c>
      <c r="C17" s="257">
        <v>44037.79</v>
      </c>
      <c r="D17" s="258">
        <v>44037.79</v>
      </c>
      <c r="E17" s="258">
        <v>44037.79</v>
      </c>
      <c r="F17" s="258"/>
      <c r="G17" s="258"/>
    </row>
    <row r="18" s="1" customFormat="1" ht="18" customHeight="1" spans="1:7">
      <c r="A18" s="259" t="s">
        <v>122</v>
      </c>
      <c r="B18" s="259" t="s">
        <v>123</v>
      </c>
      <c r="C18" s="257">
        <v>8319.6</v>
      </c>
      <c r="D18" s="258">
        <v>8319.6</v>
      </c>
      <c r="E18" s="258">
        <v>8319.6</v>
      </c>
      <c r="F18" s="258"/>
      <c r="G18" s="258"/>
    </row>
    <row r="19" s="1" customFormat="1" ht="18" customHeight="1" spans="1:7">
      <c r="A19" s="260" t="s">
        <v>124</v>
      </c>
      <c r="B19" s="260" t="s">
        <v>125</v>
      </c>
      <c r="C19" s="257">
        <v>8319.6</v>
      </c>
      <c r="D19" s="258">
        <v>8319.6</v>
      </c>
      <c r="E19" s="258">
        <v>8319.6</v>
      </c>
      <c r="F19" s="258"/>
      <c r="G19" s="258"/>
    </row>
    <row r="20" s="1" customFormat="1" ht="18" customHeight="1" spans="1:7">
      <c r="A20" s="259" t="s">
        <v>126</v>
      </c>
      <c r="B20" s="259" t="s">
        <v>127</v>
      </c>
      <c r="C20" s="257">
        <v>9387194.22</v>
      </c>
      <c r="D20" s="258">
        <v>2093348.22</v>
      </c>
      <c r="E20" s="258">
        <v>1932326.22</v>
      </c>
      <c r="F20" s="258">
        <v>161022</v>
      </c>
      <c r="G20" s="258">
        <v>7293846</v>
      </c>
    </row>
    <row r="21" s="1" customFormat="1" ht="18" customHeight="1" spans="1:7">
      <c r="A21" s="260" t="s">
        <v>128</v>
      </c>
      <c r="B21" s="260" t="s">
        <v>129</v>
      </c>
      <c r="C21" s="257">
        <v>154896</v>
      </c>
      <c r="D21" s="258"/>
      <c r="E21" s="258"/>
      <c r="F21" s="258"/>
      <c r="G21" s="258">
        <v>154896</v>
      </c>
    </row>
    <row r="22" s="1" customFormat="1" ht="18" customHeight="1" spans="1:7">
      <c r="A22" s="260" t="s">
        <v>130</v>
      </c>
      <c r="B22" s="260" t="s">
        <v>131</v>
      </c>
      <c r="C22" s="257">
        <v>3418400</v>
      </c>
      <c r="D22" s="258"/>
      <c r="E22" s="258"/>
      <c r="F22" s="258"/>
      <c r="G22" s="258">
        <v>3418400</v>
      </c>
    </row>
    <row r="23" s="1" customFormat="1" ht="18" customHeight="1" spans="1:7">
      <c r="A23" s="260" t="s">
        <v>132</v>
      </c>
      <c r="B23" s="260" t="s">
        <v>133</v>
      </c>
      <c r="C23" s="257">
        <v>5283098.22</v>
      </c>
      <c r="D23" s="258">
        <v>2093348.22</v>
      </c>
      <c r="E23" s="258">
        <v>1932326.22</v>
      </c>
      <c r="F23" s="258">
        <v>161022</v>
      </c>
      <c r="G23" s="258">
        <v>3189750</v>
      </c>
    </row>
    <row r="24" s="1" customFormat="1" ht="18" customHeight="1" spans="1:7">
      <c r="A24" s="260" t="s">
        <v>134</v>
      </c>
      <c r="B24" s="260" t="s">
        <v>135</v>
      </c>
      <c r="C24" s="257">
        <v>25200</v>
      </c>
      <c r="D24" s="258"/>
      <c r="E24" s="258"/>
      <c r="F24" s="258"/>
      <c r="G24" s="258">
        <v>25200</v>
      </c>
    </row>
    <row r="25" s="1" customFormat="1" ht="18" customHeight="1" spans="1:7">
      <c r="A25" s="260" t="s">
        <v>136</v>
      </c>
      <c r="B25" s="260" t="s">
        <v>137</v>
      </c>
      <c r="C25" s="257">
        <v>505600</v>
      </c>
      <c r="D25" s="258"/>
      <c r="E25" s="258"/>
      <c r="F25" s="258"/>
      <c r="G25" s="258">
        <v>505600</v>
      </c>
    </row>
    <row r="26" s="1" customFormat="1" ht="18" customHeight="1" spans="1:7">
      <c r="A26" s="259" t="s">
        <v>138</v>
      </c>
      <c r="B26" s="259" t="s">
        <v>139</v>
      </c>
      <c r="C26" s="257">
        <v>2106960</v>
      </c>
      <c r="D26" s="258"/>
      <c r="E26" s="258"/>
      <c r="F26" s="258"/>
      <c r="G26" s="258">
        <v>2106960</v>
      </c>
    </row>
    <row r="27" s="1" customFormat="1" ht="18" customHeight="1" spans="1:7">
      <c r="A27" s="260" t="s">
        <v>140</v>
      </c>
      <c r="B27" s="260" t="s">
        <v>141</v>
      </c>
      <c r="C27" s="257">
        <v>2106960</v>
      </c>
      <c r="D27" s="258"/>
      <c r="E27" s="258"/>
      <c r="F27" s="258"/>
      <c r="G27" s="258">
        <v>2106960</v>
      </c>
    </row>
    <row r="28" s="1" customFormat="1" ht="18" customHeight="1" spans="1:7">
      <c r="A28" s="259" t="s">
        <v>142</v>
      </c>
      <c r="B28" s="259" t="s">
        <v>143</v>
      </c>
      <c r="C28" s="257">
        <v>4292030</v>
      </c>
      <c r="D28" s="258"/>
      <c r="E28" s="258"/>
      <c r="F28" s="258"/>
      <c r="G28" s="258">
        <v>4292030</v>
      </c>
    </row>
    <row r="29" s="1" customFormat="1" ht="18" customHeight="1" spans="1:7">
      <c r="A29" s="260" t="s">
        <v>144</v>
      </c>
      <c r="B29" s="260" t="s">
        <v>145</v>
      </c>
      <c r="C29" s="257">
        <v>641630</v>
      </c>
      <c r="D29" s="258"/>
      <c r="E29" s="258"/>
      <c r="F29" s="258"/>
      <c r="G29" s="258">
        <v>641630</v>
      </c>
    </row>
    <row r="30" s="1" customFormat="1" ht="18" customHeight="1" spans="1:7">
      <c r="A30" s="260" t="s">
        <v>146</v>
      </c>
      <c r="B30" s="260" t="s">
        <v>147</v>
      </c>
      <c r="C30" s="257">
        <v>3650400</v>
      </c>
      <c r="D30" s="258"/>
      <c r="E30" s="258"/>
      <c r="F30" s="258"/>
      <c r="G30" s="258">
        <v>3650400</v>
      </c>
    </row>
    <row r="31" s="1" customFormat="1" ht="18" customHeight="1" spans="1:7">
      <c r="A31" s="259" t="s">
        <v>148</v>
      </c>
      <c r="B31" s="259" t="s">
        <v>149</v>
      </c>
      <c r="C31" s="257">
        <v>136500</v>
      </c>
      <c r="D31" s="258"/>
      <c r="E31" s="258"/>
      <c r="F31" s="258"/>
      <c r="G31" s="258">
        <v>136500</v>
      </c>
    </row>
    <row r="32" s="1" customFormat="1" ht="18" customHeight="1" spans="1:7">
      <c r="A32" s="260" t="s">
        <v>150</v>
      </c>
      <c r="B32" s="260" t="s">
        <v>151</v>
      </c>
      <c r="C32" s="257">
        <v>136500</v>
      </c>
      <c r="D32" s="258"/>
      <c r="E32" s="258"/>
      <c r="F32" s="258"/>
      <c r="G32" s="258">
        <v>136500</v>
      </c>
    </row>
    <row r="33" s="1" customFormat="1" ht="18" customHeight="1" spans="1:7">
      <c r="A33" s="259" t="s">
        <v>152</v>
      </c>
      <c r="B33" s="259" t="s">
        <v>153</v>
      </c>
      <c r="C33" s="257">
        <v>1272708.4</v>
      </c>
      <c r="D33" s="258"/>
      <c r="E33" s="258"/>
      <c r="F33" s="258"/>
      <c r="G33" s="258">
        <v>1272708.4</v>
      </c>
    </row>
    <row r="34" s="1" customFormat="1" ht="18" customHeight="1" spans="1:7">
      <c r="A34" s="260" t="s">
        <v>154</v>
      </c>
      <c r="B34" s="260" t="s">
        <v>155</v>
      </c>
      <c r="C34" s="257">
        <v>156958.4</v>
      </c>
      <c r="D34" s="258"/>
      <c r="E34" s="258"/>
      <c r="F34" s="258"/>
      <c r="G34" s="258">
        <v>156958.4</v>
      </c>
    </row>
    <row r="35" s="1" customFormat="1" ht="18" customHeight="1" spans="1:7">
      <c r="A35" s="260" t="s">
        <v>156</v>
      </c>
      <c r="B35" s="260" t="s">
        <v>157</v>
      </c>
      <c r="C35" s="257">
        <v>1115750</v>
      </c>
      <c r="D35" s="258"/>
      <c r="E35" s="258"/>
      <c r="F35" s="258"/>
      <c r="G35" s="258">
        <v>1115750</v>
      </c>
    </row>
    <row r="36" s="1" customFormat="1" ht="18" customHeight="1" spans="1:7">
      <c r="A36" s="259" t="s">
        <v>158</v>
      </c>
      <c r="B36" s="259" t="s">
        <v>159</v>
      </c>
      <c r="C36" s="257">
        <v>522737.6</v>
      </c>
      <c r="D36" s="258"/>
      <c r="E36" s="258"/>
      <c r="F36" s="258"/>
      <c r="G36" s="258">
        <v>522737.6</v>
      </c>
    </row>
    <row r="37" s="1" customFormat="1" ht="18" customHeight="1" spans="1:7">
      <c r="A37" s="260" t="s">
        <v>160</v>
      </c>
      <c r="B37" s="260" t="s">
        <v>161</v>
      </c>
      <c r="C37" s="257">
        <v>189782.88</v>
      </c>
      <c r="D37" s="258"/>
      <c r="E37" s="258"/>
      <c r="F37" s="258"/>
      <c r="G37" s="258">
        <v>189782.88</v>
      </c>
    </row>
    <row r="38" s="1" customFormat="1" ht="18" customHeight="1" spans="1:7">
      <c r="A38" s="260" t="s">
        <v>162</v>
      </c>
      <c r="B38" s="260" t="s">
        <v>163</v>
      </c>
      <c r="C38" s="257">
        <v>332954.72</v>
      </c>
      <c r="D38" s="258"/>
      <c r="E38" s="258"/>
      <c r="F38" s="258"/>
      <c r="G38" s="258">
        <v>332954.72</v>
      </c>
    </row>
    <row r="39" s="1" customFormat="1" ht="18" customHeight="1" spans="1:7">
      <c r="A39" s="44" t="s">
        <v>164</v>
      </c>
      <c r="B39" s="44" t="s">
        <v>165</v>
      </c>
      <c r="C39" s="257">
        <v>486629.79</v>
      </c>
      <c r="D39" s="258">
        <v>417029.79</v>
      </c>
      <c r="E39" s="258">
        <v>417029.79</v>
      </c>
      <c r="F39" s="258"/>
      <c r="G39" s="258">
        <v>69600</v>
      </c>
    </row>
    <row r="40" s="1" customFormat="1" ht="18" customHeight="1" spans="1:7">
      <c r="A40" s="259" t="s">
        <v>166</v>
      </c>
      <c r="B40" s="259" t="s">
        <v>167</v>
      </c>
      <c r="C40" s="257">
        <v>417029.79</v>
      </c>
      <c r="D40" s="258">
        <v>417029.79</v>
      </c>
      <c r="E40" s="258">
        <v>417029.79</v>
      </c>
      <c r="F40" s="258"/>
      <c r="G40" s="258"/>
    </row>
    <row r="41" s="1" customFormat="1" ht="18" customHeight="1" spans="1:7">
      <c r="A41" s="260" t="s">
        <v>168</v>
      </c>
      <c r="B41" s="260" t="s">
        <v>169</v>
      </c>
      <c r="C41" s="257">
        <v>83122.54</v>
      </c>
      <c r="D41" s="258">
        <v>83122.54</v>
      </c>
      <c r="E41" s="258">
        <v>83122.54</v>
      </c>
      <c r="F41" s="258"/>
      <c r="G41" s="258"/>
    </row>
    <row r="42" s="1" customFormat="1" ht="18" customHeight="1" spans="1:7">
      <c r="A42" s="260" t="s">
        <v>170</v>
      </c>
      <c r="B42" s="260" t="s">
        <v>171</v>
      </c>
      <c r="C42" s="257">
        <v>113480.34</v>
      </c>
      <c r="D42" s="258">
        <v>113480.34</v>
      </c>
      <c r="E42" s="258">
        <v>113480.34</v>
      </c>
      <c r="F42" s="258"/>
      <c r="G42" s="258"/>
    </row>
    <row r="43" s="1" customFormat="1" ht="18" customHeight="1" spans="1:7">
      <c r="A43" s="260" t="s">
        <v>172</v>
      </c>
      <c r="B43" s="260" t="s">
        <v>173</v>
      </c>
      <c r="C43" s="257">
        <v>192176.2</v>
      </c>
      <c r="D43" s="258">
        <v>192176.2</v>
      </c>
      <c r="E43" s="258">
        <v>192176.2</v>
      </c>
      <c r="F43" s="258"/>
      <c r="G43" s="258"/>
    </row>
    <row r="44" s="1" customFormat="1" ht="18" customHeight="1" spans="1:7">
      <c r="A44" s="260" t="s">
        <v>174</v>
      </c>
      <c r="B44" s="260" t="s">
        <v>175</v>
      </c>
      <c r="C44" s="257">
        <v>28250.71</v>
      </c>
      <c r="D44" s="258">
        <v>28250.71</v>
      </c>
      <c r="E44" s="258">
        <v>28250.71</v>
      </c>
      <c r="F44" s="258"/>
      <c r="G44" s="258"/>
    </row>
    <row r="45" s="1" customFormat="1" ht="18" customHeight="1" spans="1:7">
      <c r="A45" s="259" t="s">
        <v>176</v>
      </c>
      <c r="B45" s="259" t="s">
        <v>177</v>
      </c>
      <c r="C45" s="257">
        <v>69600</v>
      </c>
      <c r="D45" s="258"/>
      <c r="E45" s="258"/>
      <c r="F45" s="258"/>
      <c r="G45" s="258">
        <v>69600</v>
      </c>
    </row>
    <row r="46" s="1" customFormat="1" ht="18" customHeight="1" spans="1:7">
      <c r="A46" s="260" t="s">
        <v>178</v>
      </c>
      <c r="B46" s="260" t="s">
        <v>179</v>
      </c>
      <c r="C46" s="257">
        <v>69600</v>
      </c>
      <c r="D46" s="258"/>
      <c r="E46" s="258"/>
      <c r="F46" s="258"/>
      <c r="G46" s="258">
        <v>69600</v>
      </c>
    </row>
    <row r="47" s="1" customFormat="1" ht="18" customHeight="1" spans="1:7">
      <c r="A47" s="44" t="s">
        <v>180</v>
      </c>
      <c r="B47" s="44" t="s">
        <v>181</v>
      </c>
      <c r="C47" s="257">
        <v>447545.28</v>
      </c>
      <c r="D47" s="258">
        <v>447545.28</v>
      </c>
      <c r="E47" s="258">
        <v>447545.28</v>
      </c>
      <c r="F47" s="258"/>
      <c r="G47" s="258"/>
    </row>
    <row r="48" s="1" customFormat="1" ht="18" customHeight="1" spans="1:7">
      <c r="A48" s="259" t="s">
        <v>182</v>
      </c>
      <c r="B48" s="259" t="s">
        <v>183</v>
      </c>
      <c r="C48" s="257">
        <v>447545.28</v>
      </c>
      <c r="D48" s="258">
        <v>447545.28</v>
      </c>
      <c r="E48" s="258">
        <v>447545.28</v>
      </c>
      <c r="F48" s="258"/>
      <c r="G48" s="258"/>
    </row>
    <row r="49" s="1" customFormat="1" ht="18" customHeight="1" spans="1:7">
      <c r="A49" s="260" t="s">
        <v>184</v>
      </c>
      <c r="B49" s="260" t="s">
        <v>185</v>
      </c>
      <c r="C49" s="257">
        <v>447545.28</v>
      </c>
      <c r="D49" s="258">
        <v>447545.28</v>
      </c>
      <c r="E49" s="258">
        <v>447545.28</v>
      </c>
      <c r="F49" s="258"/>
      <c r="G49" s="258"/>
    </row>
    <row r="50" s="1" customFormat="1" ht="18" customHeight="1" spans="1:7">
      <c r="A50" s="44" t="s">
        <v>186</v>
      </c>
      <c r="B50" s="44" t="s">
        <v>84</v>
      </c>
      <c r="C50" s="257"/>
      <c r="D50" s="258"/>
      <c r="E50" s="258"/>
      <c r="F50" s="258"/>
      <c r="G50" s="258"/>
    </row>
    <row r="51" s="1" customFormat="1" ht="18" customHeight="1" spans="1:7">
      <c r="A51" s="259" t="s">
        <v>187</v>
      </c>
      <c r="B51" s="259" t="s">
        <v>188</v>
      </c>
      <c r="C51" s="257"/>
      <c r="D51" s="258"/>
      <c r="E51" s="258"/>
      <c r="F51" s="258"/>
      <c r="G51" s="258"/>
    </row>
    <row r="52" s="1" customFormat="1" ht="18" customHeight="1" spans="1:7">
      <c r="A52" s="260" t="s">
        <v>189</v>
      </c>
      <c r="B52" s="260" t="s">
        <v>190</v>
      </c>
      <c r="C52" s="257"/>
      <c r="D52" s="258"/>
      <c r="E52" s="258"/>
      <c r="F52" s="258"/>
      <c r="G52" s="258"/>
    </row>
    <row r="53" s="1" customFormat="1" ht="18" customHeight="1" spans="1:7">
      <c r="A53" s="60" t="s">
        <v>231</v>
      </c>
      <c r="B53" s="60"/>
      <c r="C53" s="257">
        <v>22831840.4</v>
      </c>
      <c r="D53" s="258">
        <v>5462648.4</v>
      </c>
      <c r="E53" s="257">
        <v>4906480.72</v>
      </c>
      <c r="F53" s="257">
        <v>556167.68</v>
      </c>
      <c r="G53" s="257">
        <v>17369192</v>
      </c>
    </row>
  </sheetData>
  <mergeCells count="7">
    <mergeCell ref="A2:G2"/>
    <mergeCell ref="A3:E3"/>
    <mergeCell ref="A4:B4"/>
    <mergeCell ref="D4:F4"/>
    <mergeCell ref="A53:B53"/>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pane ySplit="1" topLeftCell="A2" activePane="bottomLeft" state="frozen"/>
      <selection/>
      <selection pane="bottomLeft" activeCell="A2" sqref="A2:F2"/>
    </sheetView>
  </sheetViews>
  <sheetFormatPr defaultColWidth="10.425" defaultRowHeight="14.25" customHeight="1" outlineLevelRow="6" outlineLevelCol="5"/>
  <cols>
    <col min="1" max="6" width="28.1416666666667" style="1" customWidth="1"/>
    <col min="7" max="16384" width="10.425" style="1"/>
  </cols>
  <sheetData>
    <row r="1" s="1" customFormat="1" customHeight="1" spans="1:6">
      <c r="A1" s="107"/>
      <c r="B1" s="107"/>
      <c r="C1" s="107"/>
      <c r="D1" s="107"/>
      <c r="E1" s="106"/>
      <c r="F1" s="201" t="s">
        <v>232</v>
      </c>
    </row>
    <row r="2" s="1" customFormat="1" ht="41.25" customHeight="1" spans="1:6">
      <c r="A2" s="248" t="s">
        <v>233</v>
      </c>
      <c r="B2" s="107"/>
      <c r="C2" s="107"/>
      <c r="D2" s="107"/>
      <c r="E2" s="106"/>
      <c r="F2" s="107"/>
    </row>
    <row r="3" s="1" customFormat="1" customHeight="1" spans="1:6">
      <c r="A3" s="249" t="str">
        <f>"单位名称："&amp;"昆明市晋宁区民政局"</f>
        <v>单位名称：昆明市晋宁区民政局</v>
      </c>
      <c r="B3" s="250"/>
      <c r="C3" s="126"/>
      <c r="D3" s="107"/>
      <c r="E3" s="106"/>
      <c r="F3" s="251" t="s">
        <v>2</v>
      </c>
    </row>
    <row r="4" s="1" customFormat="1" ht="27" customHeight="1" spans="1:6">
      <c r="A4" s="111" t="s">
        <v>234</v>
      </c>
      <c r="B4" s="111" t="s">
        <v>235</v>
      </c>
      <c r="C4" s="113" t="s">
        <v>236</v>
      </c>
      <c r="D4" s="111"/>
      <c r="E4" s="112"/>
      <c r="F4" s="111" t="s">
        <v>237</v>
      </c>
    </row>
    <row r="5" s="1" customFormat="1" ht="28.5" customHeight="1" spans="1:6">
      <c r="A5" s="252"/>
      <c r="B5" s="116"/>
      <c r="C5" s="112" t="s">
        <v>59</v>
      </c>
      <c r="D5" s="112" t="s">
        <v>238</v>
      </c>
      <c r="E5" s="112" t="s">
        <v>239</v>
      </c>
      <c r="F5" s="115"/>
    </row>
    <row r="6" s="1" customFormat="1" ht="17.25" customHeight="1" spans="1:6">
      <c r="A6" s="118" t="s">
        <v>85</v>
      </c>
      <c r="B6" s="118" t="s">
        <v>86</v>
      </c>
      <c r="C6" s="118" t="s">
        <v>87</v>
      </c>
      <c r="D6" s="118" t="s">
        <v>88</v>
      </c>
      <c r="E6" s="118" t="s">
        <v>89</v>
      </c>
      <c r="F6" s="118" t="s">
        <v>90</v>
      </c>
    </row>
    <row r="7" s="1" customFormat="1" ht="17.25" customHeight="1" spans="1:6">
      <c r="A7" s="253">
        <v>110000</v>
      </c>
      <c r="B7" s="27"/>
      <c r="C7" s="25">
        <v>60000</v>
      </c>
      <c r="D7" s="25"/>
      <c r="E7" s="25">
        <v>60000</v>
      </c>
      <c r="F7" s="25">
        <v>50000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5"/>
  <sheetViews>
    <sheetView showZeros="0" topLeftCell="C1" workbookViewId="0">
      <pane ySplit="1" topLeftCell="A30" activePane="bottomLeft" state="frozen"/>
      <selection/>
      <selection pane="bottomLeft" activeCell="A2" sqref="A2:X2"/>
    </sheetView>
  </sheetViews>
  <sheetFormatPr defaultColWidth="9.14166666666667" defaultRowHeight="14.25" customHeight="1"/>
  <cols>
    <col min="1" max="1" width="17.375" style="1" customWidth="1"/>
    <col min="2" max="2" width="16" style="1" customWidth="1"/>
    <col min="3" max="3" width="18.75" style="1" customWidth="1"/>
    <col min="4" max="4" width="18.125" style="1" customWidth="1"/>
    <col min="5" max="5" width="8" style="1" customWidth="1"/>
    <col min="6" max="6" width="29.375" style="1" customWidth="1"/>
    <col min="7" max="7" width="7.625" style="1" customWidth="1"/>
    <col min="8" max="8" width="25.125" style="1" customWidth="1"/>
    <col min="9" max="9" width="11.75" style="1" customWidth="1"/>
    <col min="10" max="10" width="12.25" style="1" customWidth="1"/>
    <col min="11" max="11" width="7" style="1" customWidth="1"/>
    <col min="12" max="12" width="6.625" style="1" customWidth="1"/>
    <col min="13" max="13" width="11.375" style="1" customWidth="1"/>
    <col min="14" max="14" width="6" style="1" customWidth="1"/>
    <col min="15" max="15" width="7.75" style="1" customWidth="1"/>
    <col min="16" max="16" width="7.5" style="1" customWidth="1"/>
    <col min="17" max="17" width="7.75" style="1" customWidth="1"/>
    <col min="18" max="18" width="7.5" style="1" customWidth="1"/>
    <col min="19" max="19" width="6" style="1" customWidth="1"/>
    <col min="20" max="20" width="5.375" style="1" customWidth="1"/>
    <col min="21" max="21" width="9.125" style="1" customWidth="1"/>
    <col min="22" max="22" width="7.125" style="1" customWidth="1"/>
    <col min="23" max="23" width="7.375" style="1" customWidth="1"/>
    <col min="24" max="24" width="6.75" style="1" customWidth="1"/>
    <col min="25" max="16384" width="9.14166666666667" style="1"/>
  </cols>
  <sheetData>
    <row r="1" s="1" customFormat="1" ht="13.5" customHeight="1" spans="2:24">
      <c r="B1" s="225"/>
      <c r="C1" s="236"/>
      <c r="E1" s="237"/>
      <c r="F1" s="237"/>
      <c r="G1" s="237"/>
      <c r="H1" s="237"/>
      <c r="I1" s="242"/>
      <c r="J1" s="242"/>
      <c r="K1" s="242"/>
      <c r="L1" s="242"/>
      <c r="M1" s="242"/>
      <c r="N1" s="242"/>
      <c r="R1" s="242"/>
      <c r="V1" s="236"/>
      <c r="W1" s="223" t="s">
        <v>240</v>
      </c>
      <c r="X1" s="223"/>
    </row>
    <row r="2" s="1" customFormat="1" ht="45.75" customHeight="1" spans="1:24">
      <c r="A2" s="217" t="s">
        <v>241</v>
      </c>
      <c r="B2" s="47"/>
      <c r="C2" s="217"/>
      <c r="D2" s="217"/>
      <c r="E2" s="217"/>
      <c r="F2" s="217"/>
      <c r="G2" s="217"/>
      <c r="H2" s="217"/>
      <c r="I2" s="217"/>
      <c r="J2" s="217"/>
      <c r="K2" s="217"/>
      <c r="L2" s="217"/>
      <c r="M2" s="217"/>
      <c r="N2" s="217"/>
      <c r="O2" s="47"/>
      <c r="P2" s="47"/>
      <c r="Q2" s="47"/>
      <c r="R2" s="217"/>
      <c r="S2" s="217"/>
      <c r="T2" s="217"/>
      <c r="U2" s="217"/>
      <c r="V2" s="217"/>
      <c r="W2" s="217"/>
      <c r="X2" s="217"/>
    </row>
    <row r="3" s="1" customFormat="1" ht="18.75" customHeight="1" spans="1:24">
      <c r="A3" s="48" t="str">
        <f>"单位名称："&amp;"昆明市晋宁区民政局"</f>
        <v>单位名称：昆明市晋宁区民政局</v>
      </c>
      <c r="B3" s="49"/>
      <c r="C3" s="238"/>
      <c r="D3" s="238"/>
      <c r="E3" s="238"/>
      <c r="F3" s="238"/>
      <c r="G3" s="238"/>
      <c r="H3" s="238"/>
      <c r="I3" s="243"/>
      <c r="J3" s="243"/>
      <c r="K3" s="243"/>
      <c r="L3" s="243"/>
      <c r="M3" s="243"/>
      <c r="N3" s="243"/>
      <c r="O3" s="50"/>
      <c r="P3" s="50"/>
      <c r="Q3" s="50"/>
      <c r="R3" s="243"/>
      <c r="V3" s="236"/>
      <c r="X3" s="222" t="s">
        <v>2</v>
      </c>
    </row>
    <row r="4" s="1" customFormat="1" ht="18" customHeight="1" spans="1:24">
      <c r="A4" s="52" t="s">
        <v>242</v>
      </c>
      <c r="B4" s="52" t="s">
        <v>243</v>
      </c>
      <c r="C4" s="52" t="s">
        <v>244</v>
      </c>
      <c r="D4" s="52" t="s">
        <v>245</v>
      </c>
      <c r="E4" s="52" t="s">
        <v>246</v>
      </c>
      <c r="F4" s="52" t="s">
        <v>247</v>
      </c>
      <c r="G4" s="52" t="s">
        <v>248</v>
      </c>
      <c r="H4" s="52" t="s">
        <v>249</v>
      </c>
      <c r="I4" s="244" t="s">
        <v>250</v>
      </c>
      <c r="J4" s="179"/>
      <c r="K4" s="179"/>
      <c r="L4" s="179"/>
      <c r="M4" s="179"/>
      <c r="N4" s="179"/>
      <c r="O4" s="14"/>
      <c r="P4" s="14"/>
      <c r="Q4" s="14"/>
      <c r="R4" s="172"/>
      <c r="S4" s="179"/>
      <c r="T4" s="179"/>
      <c r="U4" s="179"/>
      <c r="V4" s="179"/>
      <c r="W4" s="179"/>
      <c r="X4" s="180"/>
    </row>
    <row r="5" s="1" customFormat="1" ht="18" customHeight="1" spans="1:24">
      <c r="A5" s="54"/>
      <c r="B5" s="226"/>
      <c r="C5" s="208"/>
      <c r="D5" s="54"/>
      <c r="E5" s="54"/>
      <c r="F5" s="54"/>
      <c r="G5" s="54"/>
      <c r="H5" s="54"/>
      <c r="I5" s="206" t="s">
        <v>251</v>
      </c>
      <c r="J5" s="244" t="s">
        <v>60</v>
      </c>
      <c r="K5" s="179"/>
      <c r="L5" s="179"/>
      <c r="M5" s="179"/>
      <c r="N5" s="180"/>
      <c r="O5" s="13" t="s">
        <v>252</v>
      </c>
      <c r="P5" s="14"/>
      <c r="Q5" s="38"/>
      <c r="R5" s="52" t="s">
        <v>63</v>
      </c>
      <c r="S5" s="244" t="s">
        <v>64</v>
      </c>
      <c r="T5" s="172"/>
      <c r="U5" s="179"/>
      <c r="V5" s="172"/>
      <c r="W5" s="172"/>
      <c r="X5" s="247"/>
    </row>
    <row r="6" s="1" customFormat="1" ht="19.5" customHeight="1" spans="1:24">
      <c r="A6" s="226"/>
      <c r="B6" s="226"/>
      <c r="C6" s="226"/>
      <c r="D6" s="226"/>
      <c r="E6" s="226"/>
      <c r="F6" s="226"/>
      <c r="G6" s="226"/>
      <c r="H6" s="226"/>
      <c r="I6" s="226"/>
      <c r="J6" s="245" t="s">
        <v>253</v>
      </c>
      <c r="K6" s="52" t="s">
        <v>254</v>
      </c>
      <c r="L6" s="52" t="s">
        <v>255</v>
      </c>
      <c r="M6" s="52" t="s">
        <v>256</v>
      </c>
      <c r="N6" s="52" t="s">
        <v>257</v>
      </c>
      <c r="O6" s="52" t="s">
        <v>60</v>
      </c>
      <c r="P6" s="52" t="s">
        <v>61</v>
      </c>
      <c r="Q6" s="52" t="s">
        <v>62</v>
      </c>
      <c r="R6" s="226"/>
      <c r="S6" s="52" t="s">
        <v>59</v>
      </c>
      <c r="T6" s="52" t="s">
        <v>65</v>
      </c>
      <c r="U6" s="52" t="s">
        <v>258</v>
      </c>
      <c r="V6" s="52" t="s">
        <v>67</v>
      </c>
      <c r="W6" s="52" t="s">
        <v>68</v>
      </c>
      <c r="X6" s="52" t="s">
        <v>69</v>
      </c>
    </row>
    <row r="7" s="1" customFormat="1" ht="37.5" customHeight="1" spans="1:24">
      <c r="A7" s="239"/>
      <c r="B7" s="59"/>
      <c r="C7" s="239"/>
      <c r="D7" s="239"/>
      <c r="E7" s="239"/>
      <c r="F7" s="239"/>
      <c r="G7" s="239"/>
      <c r="H7" s="239"/>
      <c r="I7" s="239"/>
      <c r="J7" s="246"/>
      <c r="K7" s="57"/>
      <c r="L7" s="57"/>
      <c r="M7" s="57"/>
      <c r="N7" s="57"/>
      <c r="O7" s="57"/>
      <c r="P7" s="57"/>
      <c r="Q7" s="57"/>
      <c r="R7" s="57"/>
      <c r="S7" s="57"/>
      <c r="T7" s="57"/>
      <c r="U7" s="57"/>
      <c r="V7" s="57"/>
      <c r="W7" s="57"/>
      <c r="X7" s="57"/>
    </row>
    <row r="8" s="1" customFormat="1" customHeight="1" spans="1:24">
      <c r="A8" s="114">
        <v>1</v>
      </c>
      <c r="B8" s="114">
        <v>2</v>
      </c>
      <c r="C8" s="114">
        <v>3</v>
      </c>
      <c r="D8" s="114">
        <v>4</v>
      </c>
      <c r="E8" s="114">
        <v>5</v>
      </c>
      <c r="F8" s="114">
        <v>6</v>
      </c>
      <c r="G8" s="114">
        <v>7</v>
      </c>
      <c r="H8" s="114">
        <v>8</v>
      </c>
      <c r="I8" s="114">
        <v>9</v>
      </c>
      <c r="J8" s="114">
        <v>10</v>
      </c>
      <c r="K8" s="114">
        <v>11</v>
      </c>
      <c r="L8" s="114">
        <v>12</v>
      </c>
      <c r="M8" s="114">
        <v>13</v>
      </c>
      <c r="N8" s="114">
        <v>14</v>
      </c>
      <c r="O8" s="114">
        <v>15</v>
      </c>
      <c r="P8" s="114">
        <v>16</v>
      </c>
      <c r="Q8" s="114">
        <v>17</v>
      </c>
      <c r="R8" s="114">
        <v>18</v>
      </c>
      <c r="S8" s="114">
        <v>19</v>
      </c>
      <c r="T8" s="114">
        <v>20</v>
      </c>
      <c r="U8" s="114">
        <v>21</v>
      </c>
      <c r="V8" s="114">
        <v>22</v>
      </c>
      <c r="W8" s="114">
        <v>23</v>
      </c>
      <c r="X8" s="114">
        <v>24</v>
      </c>
    </row>
    <row r="9" s="1" customFormat="1" ht="20.25" customHeight="1" spans="1:24">
      <c r="A9" s="23" t="s">
        <v>71</v>
      </c>
      <c r="B9" s="23" t="s">
        <v>71</v>
      </c>
      <c r="C9" s="23" t="s">
        <v>259</v>
      </c>
      <c r="D9" s="23" t="s">
        <v>260</v>
      </c>
      <c r="E9" s="23" t="s">
        <v>104</v>
      </c>
      <c r="F9" s="23" t="s">
        <v>105</v>
      </c>
      <c r="G9" s="23" t="s">
        <v>261</v>
      </c>
      <c r="H9" s="23" t="s">
        <v>262</v>
      </c>
      <c r="I9" s="62">
        <v>417636</v>
      </c>
      <c r="J9" s="62">
        <v>417636</v>
      </c>
      <c r="K9" s="62"/>
      <c r="L9" s="62"/>
      <c r="M9" s="64">
        <v>417636</v>
      </c>
      <c r="N9" s="62"/>
      <c r="O9" s="62"/>
      <c r="P9" s="62"/>
      <c r="Q9" s="62"/>
      <c r="R9" s="62"/>
      <c r="S9" s="62"/>
      <c r="T9" s="62"/>
      <c r="U9" s="62"/>
      <c r="V9" s="62"/>
      <c r="W9" s="62"/>
      <c r="X9" s="62"/>
    </row>
    <row r="10" s="1" customFormat="1" ht="20.25" customHeight="1" spans="1:24">
      <c r="A10" s="23" t="s">
        <v>71</v>
      </c>
      <c r="B10" s="23" t="s">
        <v>71</v>
      </c>
      <c r="C10" s="23" t="s">
        <v>259</v>
      </c>
      <c r="D10" s="23" t="s">
        <v>260</v>
      </c>
      <c r="E10" s="23" t="s">
        <v>104</v>
      </c>
      <c r="F10" s="23" t="s">
        <v>105</v>
      </c>
      <c r="G10" s="23" t="s">
        <v>263</v>
      </c>
      <c r="H10" s="23" t="s">
        <v>264</v>
      </c>
      <c r="I10" s="62">
        <v>590208</v>
      </c>
      <c r="J10" s="62">
        <v>590208</v>
      </c>
      <c r="K10" s="28"/>
      <c r="L10" s="28"/>
      <c r="M10" s="64">
        <v>590208</v>
      </c>
      <c r="N10" s="28"/>
      <c r="O10" s="62"/>
      <c r="P10" s="62"/>
      <c r="Q10" s="62"/>
      <c r="R10" s="62"/>
      <c r="S10" s="62"/>
      <c r="T10" s="62"/>
      <c r="U10" s="62"/>
      <c r="V10" s="62"/>
      <c r="W10" s="62"/>
      <c r="X10" s="62"/>
    </row>
    <row r="11" s="1" customFormat="1" ht="20.25" customHeight="1" spans="1:24">
      <c r="A11" s="23" t="s">
        <v>71</v>
      </c>
      <c r="B11" s="23" t="s">
        <v>71</v>
      </c>
      <c r="C11" s="23" t="s">
        <v>259</v>
      </c>
      <c r="D11" s="23" t="s">
        <v>260</v>
      </c>
      <c r="E11" s="23" t="s">
        <v>104</v>
      </c>
      <c r="F11" s="23" t="s">
        <v>105</v>
      </c>
      <c r="G11" s="23" t="s">
        <v>265</v>
      </c>
      <c r="H11" s="23" t="s">
        <v>266</v>
      </c>
      <c r="I11" s="62">
        <v>34803</v>
      </c>
      <c r="J11" s="62">
        <v>34803</v>
      </c>
      <c r="K11" s="28"/>
      <c r="L11" s="28"/>
      <c r="M11" s="64">
        <v>34803</v>
      </c>
      <c r="N11" s="28"/>
      <c r="O11" s="62"/>
      <c r="P11" s="62"/>
      <c r="Q11" s="62"/>
      <c r="R11" s="62"/>
      <c r="S11" s="62"/>
      <c r="T11" s="62"/>
      <c r="U11" s="62"/>
      <c r="V11" s="62"/>
      <c r="W11" s="62"/>
      <c r="X11" s="62"/>
    </row>
    <row r="12" s="1" customFormat="1" ht="20.25" customHeight="1" spans="1:24">
      <c r="A12" s="23" t="s">
        <v>71</v>
      </c>
      <c r="B12" s="23" t="s">
        <v>71</v>
      </c>
      <c r="C12" s="23" t="s">
        <v>267</v>
      </c>
      <c r="D12" s="23" t="s">
        <v>268</v>
      </c>
      <c r="E12" s="23" t="s">
        <v>132</v>
      </c>
      <c r="F12" s="23" t="s">
        <v>133</v>
      </c>
      <c r="G12" s="23" t="s">
        <v>261</v>
      </c>
      <c r="H12" s="23" t="s">
        <v>262</v>
      </c>
      <c r="I12" s="62">
        <v>642852</v>
      </c>
      <c r="J12" s="62">
        <v>642852</v>
      </c>
      <c r="K12" s="28"/>
      <c r="L12" s="28"/>
      <c r="M12" s="64">
        <v>642852</v>
      </c>
      <c r="N12" s="28"/>
      <c r="O12" s="62"/>
      <c r="P12" s="62"/>
      <c r="Q12" s="62"/>
      <c r="R12" s="62"/>
      <c r="S12" s="62"/>
      <c r="T12" s="62"/>
      <c r="U12" s="62"/>
      <c r="V12" s="62"/>
      <c r="W12" s="62"/>
      <c r="X12" s="62"/>
    </row>
    <row r="13" s="1" customFormat="1" ht="20.25" customHeight="1" spans="1:24">
      <c r="A13" s="23" t="s">
        <v>71</v>
      </c>
      <c r="B13" s="23" t="s">
        <v>71</v>
      </c>
      <c r="C13" s="23" t="s">
        <v>267</v>
      </c>
      <c r="D13" s="23" t="s">
        <v>268</v>
      </c>
      <c r="E13" s="23" t="s">
        <v>132</v>
      </c>
      <c r="F13" s="23" t="s">
        <v>133</v>
      </c>
      <c r="G13" s="23" t="s">
        <v>263</v>
      </c>
      <c r="H13" s="23" t="s">
        <v>264</v>
      </c>
      <c r="I13" s="62">
        <v>47100</v>
      </c>
      <c r="J13" s="62">
        <v>47100</v>
      </c>
      <c r="K13" s="28"/>
      <c r="L13" s="28"/>
      <c r="M13" s="64">
        <v>47100</v>
      </c>
      <c r="N13" s="28"/>
      <c r="O13" s="62"/>
      <c r="P13" s="62"/>
      <c r="Q13" s="62"/>
      <c r="R13" s="62"/>
      <c r="S13" s="62"/>
      <c r="T13" s="62"/>
      <c r="U13" s="62"/>
      <c r="V13" s="62"/>
      <c r="W13" s="62"/>
      <c r="X13" s="62"/>
    </row>
    <row r="14" s="1" customFormat="1" ht="20.25" customHeight="1" spans="1:24">
      <c r="A14" s="23" t="s">
        <v>71</v>
      </c>
      <c r="B14" s="23" t="s">
        <v>71</v>
      </c>
      <c r="C14" s="23" t="s">
        <v>267</v>
      </c>
      <c r="D14" s="23" t="s">
        <v>268</v>
      </c>
      <c r="E14" s="23" t="s">
        <v>132</v>
      </c>
      <c r="F14" s="23" t="s">
        <v>133</v>
      </c>
      <c r="G14" s="23" t="s">
        <v>265</v>
      </c>
      <c r="H14" s="23" t="s">
        <v>266</v>
      </c>
      <c r="I14" s="62">
        <v>53571</v>
      </c>
      <c r="J14" s="62">
        <v>53571</v>
      </c>
      <c r="K14" s="28"/>
      <c r="L14" s="28"/>
      <c r="M14" s="64">
        <v>53571</v>
      </c>
      <c r="N14" s="28"/>
      <c r="O14" s="62"/>
      <c r="P14" s="62"/>
      <c r="Q14" s="62"/>
      <c r="R14" s="62"/>
      <c r="S14" s="62"/>
      <c r="T14" s="62"/>
      <c r="U14" s="62"/>
      <c r="V14" s="62"/>
      <c r="W14" s="62"/>
      <c r="X14" s="62"/>
    </row>
    <row r="15" s="1" customFormat="1" ht="20.25" customHeight="1" spans="1:24">
      <c r="A15" s="23" t="s">
        <v>71</v>
      </c>
      <c r="B15" s="23" t="s">
        <v>71</v>
      </c>
      <c r="C15" s="23" t="s">
        <v>267</v>
      </c>
      <c r="D15" s="23" t="s">
        <v>268</v>
      </c>
      <c r="E15" s="23" t="s">
        <v>132</v>
      </c>
      <c r="F15" s="23" t="s">
        <v>133</v>
      </c>
      <c r="G15" s="23" t="s">
        <v>269</v>
      </c>
      <c r="H15" s="23" t="s">
        <v>270</v>
      </c>
      <c r="I15" s="62">
        <v>279660</v>
      </c>
      <c r="J15" s="62">
        <v>279660</v>
      </c>
      <c r="K15" s="28"/>
      <c r="L15" s="28"/>
      <c r="M15" s="64">
        <v>279660</v>
      </c>
      <c r="N15" s="28"/>
      <c r="O15" s="62"/>
      <c r="P15" s="62"/>
      <c r="Q15" s="62"/>
      <c r="R15" s="62"/>
      <c r="S15" s="62"/>
      <c r="T15" s="62"/>
      <c r="U15" s="62"/>
      <c r="V15" s="62"/>
      <c r="W15" s="62"/>
      <c r="X15" s="62"/>
    </row>
    <row r="16" s="1" customFormat="1" ht="20.25" customHeight="1" spans="1:24">
      <c r="A16" s="23" t="s">
        <v>71</v>
      </c>
      <c r="B16" s="23" t="s">
        <v>71</v>
      </c>
      <c r="C16" s="23" t="s">
        <v>267</v>
      </c>
      <c r="D16" s="23" t="s">
        <v>268</v>
      </c>
      <c r="E16" s="23" t="s">
        <v>132</v>
      </c>
      <c r="F16" s="23" t="s">
        <v>133</v>
      </c>
      <c r="G16" s="23" t="s">
        <v>269</v>
      </c>
      <c r="H16" s="23" t="s">
        <v>270</v>
      </c>
      <c r="I16" s="62">
        <v>320388</v>
      </c>
      <c r="J16" s="62">
        <v>320388</v>
      </c>
      <c r="K16" s="28"/>
      <c r="L16" s="28"/>
      <c r="M16" s="64">
        <v>320388</v>
      </c>
      <c r="N16" s="28"/>
      <c r="O16" s="62"/>
      <c r="P16" s="62"/>
      <c r="Q16" s="62"/>
      <c r="R16" s="62"/>
      <c r="S16" s="62"/>
      <c r="T16" s="62"/>
      <c r="U16" s="62"/>
      <c r="V16" s="62"/>
      <c r="W16" s="62"/>
      <c r="X16" s="62"/>
    </row>
    <row r="17" s="1" customFormat="1" ht="20.25" customHeight="1" spans="1:24">
      <c r="A17" s="23" t="s">
        <v>71</v>
      </c>
      <c r="B17" s="23" t="s">
        <v>71</v>
      </c>
      <c r="C17" s="23" t="s">
        <v>267</v>
      </c>
      <c r="D17" s="23" t="s">
        <v>268</v>
      </c>
      <c r="E17" s="23" t="s">
        <v>132</v>
      </c>
      <c r="F17" s="23" t="s">
        <v>133</v>
      </c>
      <c r="G17" s="23" t="s">
        <v>269</v>
      </c>
      <c r="H17" s="23" t="s">
        <v>270</v>
      </c>
      <c r="I17" s="62">
        <v>146700</v>
      </c>
      <c r="J17" s="62">
        <v>146700</v>
      </c>
      <c r="K17" s="28"/>
      <c r="L17" s="28"/>
      <c r="M17" s="64">
        <v>146700</v>
      </c>
      <c r="N17" s="28"/>
      <c r="O17" s="62"/>
      <c r="P17" s="62"/>
      <c r="Q17" s="62"/>
      <c r="R17" s="62"/>
      <c r="S17" s="62"/>
      <c r="T17" s="62"/>
      <c r="U17" s="62"/>
      <c r="V17" s="62"/>
      <c r="W17" s="62"/>
      <c r="X17" s="62"/>
    </row>
    <row r="18" s="1" customFormat="1" ht="20.25" customHeight="1" spans="1:24">
      <c r="A18" s="23" t="s">
        <v>71</v>
      </c>
      <c r="B18" s="23" t="s">
        <v>71</v>
      </c>
      <c r="C18" s="23" t="s">
        <v>271</v>
      </c>
      <c r="D18" s="23" t="s">
        <v>272</v>
      </c>
      <c r="E18" s="23" t="s">
        <v>118</v>
      </c>
      <c r="F18" s="23" t="s">
        <v>119</v>
      </c>
      <c r="G18" s="23" t="s">
        <v>273</v>
      </c>
      <c r="H18" s="23" t="s">
        <v>274</v>
      </c>
      <c r="I18" s="62">
        <v>278985.6</v>
      </c>
      <c r="J18" s="62">
        <v>278985.6</v>
      </c>
      <c r="K18" s="28"/>
      <c r="L18" s="28"/>
      <c r="M18" s="64">
        <v>278985.6</v>
      </c>
      <c r="N18" s="28"/>
      <c r="O18" s="62"/>
      <c r="P18" s="62"/>
      <c r="Q18" s="62"/>
      <c r="R18" s="62"/>
      <c r="S18" s="62"/>
      <c r="T18" s="62"/>
      <c r="U18" s="62"/>
      <c r="V18" s="62"/>
      <c r="W18" s="62"/>
      <c r="X18" s="62"/>
    </row>
    <row r="19" s="1" customFormat="1" ht="20.25" customHeight="1" spans="1:24">
      <c r="A19" s="23" t="s">
        <v>71</v>
      </c>
      <c r="B19" s="23" t="s">
        <v>71</v>
      </c>
      <c r="C19" s="23" t="s">
        <v>271</v>
      </c>
      <c r="D19" s="23" t="s">
        <v>272</v>
      </c>
      <c r="E19" s="23" t="s">
        <v>118</v>
      </c>
      <c r="F19" s="23" t="s">
        <v>119</v>
      </c>
      <c r="G19" s="23" t="s">
        <v>273</v>
      </c>
      <c r="H19" s="23" t="s">
        <v>274</v>
      </c>
      <c r="I19" s="62">
        <v>168349.44</v>
      </c>
      <c r="J19" s="62">
        <v>168349.44</v>
      </c>
      <c r="K19" s="28"/>
      <c r="L19" s="28"/>
      <c r="M19" s="64">
        <v>168349.44</v>
      </c>
      <c r="N19" s="28"/>
      <c r="O19" s="62"/>
      <c r="P19" s="62"/>
      <c r="Q19" s="62"/>
      <c r="R19" s="62"/>
      <c r="S19" s="62"/>
      <c r="T19" s="62"/>
      <c r="U19" s="62"/>
      <c r="V19" s="62"/>
      <c r="W19" s="62"/>
      <c r="X19" s="62"/>
    </row>
    <row r="20" s="1" customFormat="1" ht="20.25" customHeight="1" spans="1:24">
      <c r="A20" s="23" t="s">
        <v>71</v>
      </c>
      <c r="B20" s="23" t="s">
        <v>71</v>
      </c>
      <c r="C20" s="23" t="s">
        <v>271</v>
      </c>
      <c r="D20" s="23" t="s">
        <v>272</v>
      </c>
      <c r="E20" s="23" t="s">
        <v>120</v>
      </c>
      <c r="F20" s="23" t="s">
        <v>121</v>
      </c>
      <c r="G20" s="23" t="s">
        <v>275</v>
      </c>
      <c r="H20" s="23" t="s">
        <v>276</v>
      </c>
      <c r="I20" s="62">
        <v>44037.79</v>
      </c>
      <c r="J20" s="62">
        <v>44037.79</v>
      </c>
      <c r="K20" s="28"/>
      <c r="L20" s="28"/>
      <c r="M20" s="64">
        <v>44037.79</v>
      </c>
      <c r="N20" s="28"/>
      <c r="O20" s="62"/>
      <c r="P20" s="62"/>
      <c r="Q20" s="62"/>
      <c r="R20" s="62"/>
      <c r="S20" s="62"/>
      <c r="T20" s="62"/>
      <c r="U20" s="62"/>
      <c r="V20" s="62"/>
      <c r="W20" s="62"/>
      <c r="X20" s="62"/>
    </row>
    <row r="21" s="1" customFormat="1" ht="20.25" customHeight="1" spans="1:24">
      <c r="A21" s="23" t="s">
        <v>71</v>
      </c>
      <c r="B21" s="23" t="s">
        <v>71</v>
      </c>
      <c r="C21" s="23" t="s">
        <v>271</v>
      </c>
      <c r="D21" s="23" t="s">
        <v>272</v>
      </c>
      <c r="E21" s="23" t="s">
        <v>168</v>
      </c>
      <c r="F21" s="23" t="s">
        <v>169</v>
      </c>
      <c r="G21" s="23" t="s">
        <v>277</v>
      </c>
      <c r="H21" s="23" t="s">
        <v>278</v>
      </c>
      <c r="I21" s="62">
        <v>83122.54</v>
      </c>
      <c r="J21" s="62">
        <v>83122.54</v>
      </c>
      <c r="K21" s="28"/>
      <c r="L21" s="28"/>
      <c r="M21" s="64">
        <v>83122.54</v>
      </c>
      <c r="N21" s="28"/>
      <c r="O21" s="62"/>
      <c r="P21" s="62"/>
      <c r="Q21" s="62"/>
      <c r="R21" s="62"/>
      <c r="S21" s="62"/>
      <c r="T21" s="62"/>
      <c r="U21" s="62"/>
      <c r="V21" s="62"/>
      <c r="W21" s="62"/>
      <c r="X21" s="62"/>
    </row>
    <row r="22" s="1" customFormat="1" ht="20.25" customHeight="1" spans="1:24">
      <c r="A22" s="23" t="s">
        <v>71</v>
      </c>
      <c r="B22" s="23" t="s">
        <v>71</v>
      </c>
      <c r="C22" s="23" t="s">
        <v>271</v>
      </c>
      <c r="D22" s="23" t="s">
        <v>272</v>
      </c>
      <c r="E22" s="23" t="s">
        <v>170</v>
      </c>
      <c r="F22" s="23" t="s">
        <v>171</v>
      </c>
      <c r="G22" s="23" t="s">
        <v>277</v>
      </c>
      <c r="H22" s="23" t="s">
        <v>278</v>
      </c>
      <c r="I22" s="62">
        <v>113480.34</v>
      </c>
      <c r="J22" s="62">
        <v>113480.34</v>
      </c>
      <c r="K22" s="28"/>
      <c r="L22" s="28"/>
      <c r="M22" s="64">
        <v>113480.34</v>
      </c>
      <c r="N22" s="28"/>
      <c r="O22" s="62"/>
      <c r="P22" s="62"/>
      <c r="Q22" s="62"/>
      <c r="R22" s="62"/>
      <c r="S22" s="62"/>
      <c r="T22" s="62"/>
      <c r="U22" s="62"/>
      <c r="V22" s="62"/>
      <c r="W22" s="62"/>
      <c r="X22" s="62"/>
    </row>
    <row r="23" s="1" customFormat="1" ht="20.25" customHeight="1" spans="1:24">
      <c r="A23" s="23" t="s">
        <v>71</v>
      </c>
      <c r="B23" s="23" t="s">
        <v>71</v>
      </c>
      <c r="C23" s="23" t="s">
        <v>271</v>
      </c>
      <c r="D23" s="23" t="s">
        <v>272</v>
      </c>
      <c r="E23" s="23" t="s">
        <v>172</v>
      </c>
      <c r="F23" s="23" t="s">
        <v>173</v>
      </c>
      <c r="G23" s="23" t="s">
        <v>279</v>
      </c>
      <c r="H23" s="23" t="s">
        <v>280</v>
      </c>
      <c r="I23" s="62">
        <v>67744</v>
      </c>
      <c r="J23" s="62">
        <v>67744</v>
      </c>
      <c r="K23" s="28"/>
      <c r="L23" s="28"/>
      <c r="M23" s="64">
        <v>67744</v>
      </c>
      <c r="N23" s="28"/>
      <c r="O23" s="62"/>
      <c r="P23" s="62"/>
      <c r="Q23" s="62"/>
      <c r="R23" s="62"/>
      <c r="S23" s="62"/>
      <c r="T23" s="62"/>
      <c r="U23" s="62"/>
      <c r="V23" s="62"/>
      <c r="W23" s="62"/>
      <c r="X23" s="62"/>
    </row>
    <row r="24" s="1" customFormat="1" ht="20.25" customHeight="1" spans="1:24">
      <c r="A24" s="23" t="s">
        <v>71</v>
      </c>
      <c r="B24" s="23" t="s">
        <v>71</v>
      </c>
      <c r="C24" s="23" t="s">
        <v>271</v>
      </c>
      <c r="D24" s="23" t="s">
        <v>272</v>
      </c>
      <c r="E24" s="23" t="s">
        <v>172</v>
      </c>
      <c r="F24" s="23" t="s">
        <v>173</v>
      </c>
      <c r="G24" s="23" t="s">
        <v>279</v>
      </c>
      <c r="H24" s="23" t="s">
        <v>280</v>
      </c>
      <c r="I24" s="62">
        <v>71823</v>
      </c>
      <c r="J24" s="62">
        <v>71823</v>
      </c>
      <c r="K24" s="28"/>
      <c r="L24" s="28"/>
      <c r="M24" s="64">
        <v>71823</v>
      </c>
      <c r="N24" s="28"/>
      <c r="O24" s="62"/>
      <c r="P24" s="62"/>
      <c r="Q24" s="62"/>
      <c r="R24" s="62"/>
      <c r="S24" s="62"/>
      <c r="T24" s="62"/>
      <c r="U24" s="62"/>
      <c r="V24" s="62"/>
      <c r="W24" s="62"/>
      <c r="X24" s="62"/>
    </row>
    <row r="25" s="1" customFormat="1" ht="20.25" customHeight="1" spans="1:24">
      <c r="A25" s="23" t="s">
        <v>71</v>
      </c>
      <c r="B25" s="23" t="s">
        <v>71</v>
      </c>
      <c r="C25" s="23" t="s">
        <v>271</v>
      </c>
      <c r="D25" s="23" t="s">
        <v>272</v>
      </c>
      <c r="E25" s="23" t="s">
        <v>172</v>
      </c>
      <c r="F25" s="23" t="s">
        <v>173</v>
      </c>
      <c r="G25" s="23" t="s">
        <v>279</v>
      </c>
      <c r="H25" s="23" t="s">
        <v>280</v>
      </c>
      <c r="I25" s="62">
        <v>52609.2</v>
      </c>
      <c r="J25" s="62">
        <v>52609.2</v>
      </c>
      <c r="K25" s="28"/>
      <c r="L25" s="28"/>
      <c r="M25" s="64">
        <v>52609.2</v>
      </c>
      <c r="N25" s="28"/>
      <c r="O25" s="62"/>
      <c r="P25" s="62"/>
      <c r="Q25" s="62"/>
      <c r="R25" s="62"/>
      <c r="S25" s="62"/>
      <c r="T25" s="62"/>
      <c r="U25" s="62"/>
      <c r="V25" s="62"/>
      <c r="W25" s="62"/>
      <c r="X25" s="62"/>
    </row>
    <row r="26" s="1" customFormat="1" ht="20.25" customHeight="1" spans="1:24">
      <c r="A26" s="23" t="s">
        <v>71</v>
      </c>
      <c r="B26" s="23" t="s">
        <v>71</v>
      </c>
      <c r="C26" s="23" t="s">
        <v>271</v>
      </c>
      <c r="D26" s="23" t="s">
        <v>272</v>
      </c>
      <c r="E26" s="23" t="s">
        <v>132</v>
      </c>
      <c r="F26" s="23" t="s">
        <v>133</v>
      </c>
      <c r="G26" s="23" t="s">
        <v>281</v>
      </c>
      <c r="H26" s="23" t="s">
        <v>282</v>
      </c>
      <c r="I26" s="62">
        <v>10055.22</v>
      </c>
      <c r="J26" s="62">
        <v>10055.22</v>
      </c>
      <c r="K26" s="28"/>
      <c r="L26" s="28"/>
      <c r="M26" s="64">
        <v>10055.22</v>
      </c>
      <c r="N26" s="28"/>
      <c r="O26" s="62"/>
      <c r="P26" s="62"/>
      <c r="Q26" s="62"/>
      <c r="R26" s="62"/>
      <c r="S26" s="62"/>
      <c r="T26" s="62"/>
      <c r="U26" s="62"/>
      <c r="V26" s="62"/>
      <c r="W26" s="62"/>
      <c r="X26" s="62"/>
    </row>
    <row r="27" s="1" customFormat="1" ht="20.25" customHeight="1" spans="1:24">
      <c r="A27" s="23" t="s">
        <v>71</v>
      </c>
      <c r="B27" s="23" t="s">
        <v>71</v>
      </c>
      <c r="C27" s="23" t="s">
        <v>271</v>
      </c>
      <c r="D27" s="23" t="s">
        <v>272</v>
      </c>
      <c r="E27" s="23" t="s">
        <v>174</v>
      </c>
      <c r="F27" s="23" t="s">
        <v>175</v>
      </c>
      <c r="G27" s="23" t="s">
        <v>281</v>
      </c>
      <c r="H27" s="23" t="s">
        <v>282</v>
      </c>
      <c r="I27" s="62">
        <v>8267.52</v>
      </c>
      <c r="J27" s="62">
        <v>8267.52</v>
      </c>
      <c r="K27" s="28"/>
      <c r="L27" s="28"/>
      <c r="M27" s="64">
        <v>8267.52</v>
      </c>
      <c r="N27" s="28"/>
      <c r="O27" s="62"/>
      <c r="P27" s="62"/>
      <c r="Q27" s="62"/>
      <c r="R27" s="62"/>
      <c r="S27" s="62"/>
      <c r="T27" s="62"/>
      <c r="U27" s="62"/>
      <c r="V27" s="62"/>
      <c r="W27" s="62"/>
      <c r="X27" s="62"/>
    </row>
    <row r="28" s="1" customFormat="1" ht="20.25" customHeight="1" spans="1:24">
      <c r="A28" s="23" t="s">
        <v>71</v>
      </c>
      <c r="B28" s="23" t="s">
        <v>71</v>
      </c>
      <c r="C28" s="23" t="s">
        <v>271</v>
      </c>
      <c r="D28" s="23" t="s">
        <v>272</v>
      </c>
      <c r="E28" s="23" t="s">
        <v>174</v>
      </c>
      <c r="F28" s="23" t="s">
        <v>175</v>
      </c>
      <c r="G28" s="23" t="s">
        <v>281</v>
      </c>
      <c r="H28" s="23" t="s">
        <v>282</v>
      </c>
      <c r="I28" s="62">
        <v>8267.52</v>
      </c>
      <c r="J28" s="62">
        <v>8267.52</v>
      </c>
      <c r="K28" s="28"/>
      <c r="L28" s="28"/>
      <c r="M28" s="64">
        <v>8267.52</v>
      </c>
      <c r="N28" s="28"/>
      <c r="O28" s="62"/>
      <c r="P28" s="62"/>
      <c r="Q28" s="62"/>
      <c r="R28" s="62"/>
      <c r="S28" s="62"/>
      <c r="T28" s="62"/>
      <c r="U28" s="62"/>
      <c r="V28" s="62"/>
      <c r="W28" s="62"/>
      <c r="X28" s="62"/>
    </row>
    <row r="29" s="1" customFormat="1" ht="20.25" customHeight="1" spans="1:24">
      <c r="A29" s="23" t="s">
        <v>71</v>
      </c>
      <c r="B29" s="23" t="s">
        <v>71</v>
      </c>
      <c r="C29" s="23" t="s">
        <v>271</v>
      </c>
      <c r="D29" s="23" t="s">
        <v>272</v>
      </c>
      <c r="E29" s="23" t="s">
        <v>174</v>
      </c>
      <c r="F29" s="23" t="s">
        <v>175</v>
      </c>
      <c r="G29" s="23" t="s">
        <v>281</v>
      </c>
      <c r="H29" s="23" t="s">
        <v>282</v>
      </c>
      <c r="I29" s="62">
        <v>4650.48</v>
      </c>
      <c r="J29" s="62">
        <v>4650.48</v>
      </c>
      <c r="K29" s="28"/>
      <c r="L29" s="28"/>
      <c r="M29" s="64">
        <v>4650.48</v>
      </c>
      <c r="N29" s="28"/>
      <c r="O29" s="62"/>
      <c r="P29" s="62"/>
      <c r="Q29" s="62"/>
      <c r="R29" s="62"/>
      <c r="S29" s="62"/>
      <c r="T29" s="62"/>
      <c r="U29" s="62"/>
      <c r="V29" s="62"/>
      <c r="W29" s="62"/>
      <c r="X29" s="62"/>
    </row>
    <row r="30" s="1" customFormat="1" ht="20.25" customHeight="1" spans="1:24">
      <c r="A30" s="23" t="s">
        <v>71</v>
      </c>
      <c r="B30" s="23" t="s">
        <v>71</v>
      </c>
      <c r="C30" s="23" t="s">
        <v>271</v>
      </c>
      <c r="D30" s="23" t="s">
        <v>272</v>
      </c>
      <c r="E30" s="23" t="s">
        <v>174</v>
      </c>
      <c r="F30" s="23" t="s">
        <v>175</v>
      </c>
      <c r="G30" s="23" t="s">
        <v>281</v>
      </c>
      <c r="H30" s="23" t="s">
        <v>282</v>
      </c>
      <c r="I30" s="62">
        <v>5171.26</v>
      </c>
      <c r="J30" s="62">
        <v>5171.26</v>
      </c>
      <c r="K30" s="28"/>
      <c r="L30" s="28"/>
      <c r="M30" s="64">
        <v>5171.26</v>
      </c>
      <c r="N30" s="28"/>
      <c r="O30" s="62"/>
      <c r="P30" s="62"/>
      <c r="Q30" s="62"/>
      <c r="R30" s="62"/>
      <c r="S30" s="62"/>
      <c r="T30" s="62"/>
      <c r="U30" s="62"/>
      <c r="V30" s="62"/>
      <c r="W30" s="62"/>
      <c r="X30" s="62"/>
    </row>
    <row r="31" s="1" customFormat="1" ht="20.25" customHeight="1" spans="1:24">
      <c r="A31" s="23" t="s">
        <v>71</v>
      </c>
      <c r="B31" s="23" t="s">
        <v>71</v>
      </c>
      <c r="C31" s="23" t="s">
        <v>271</v>
      </c>
      <c r="D31" s="23" t="s">
        <v>272</v>
      </c>
      <c r="E31" s="23" t="s">
        <v>174</v>
      </c>
      <c r="F31" s="23" t="s">
        <v>175</v>
      </c>
      <c r="G31" s="23" t="s">
        <v>281</v>
      </c>
      <c r="H31" s="23" t="s">
        <v>282</v>
      </c>
      <c r="I31" s="62">
        <v>1893.93</v>
      </c>
      <c r="J31" s="62">
        <v>1893.93</v>
      </c>
      <c r="K31" s="28"/>
      <c r="L31" s="28"/>
      <c r="M31" s="64">
        <v>1893.93</v>
      </c>
      <c r="N31" s="28"/>
      <c r="O31" s="62"/>
      <c r="P31" s="62"/>
      <c r="Q31" s="62"/>
      <c r="R31" s="62"/>
      <c r="S31" s="62"/>
      <c r="T31" s="62"/>
      <c r="U31" s="62"/>
      <c r="V31" s="62"/>
      <c r="W31" s="62"/>
      <c r="X31" s="62"/>
    </row>
    <row r="32" s="1" customFormat="1" ht="20.25" customHeight="1" spans="1:24">
      <c r="A32" s="23" t="s">
        <v>71</v>
      </c>
      <c r="B32" s="23" t="s">
        <v>71</v>
      </c>
      <c r="C32" s="23" t="s">
        <v>283</v>
      </c>
      <c r="D32" s="23" t="s">
        <v>185</v>
      </c>
      <c r="E32" s="23" t="s">
        <v>184</v>
      </c>
      <c r="F32" s="23" t="s">
        <v>185</v>
      </c>
      <c r="G32" s="23" t="s">
        <v>284</v>
      </c>
      <c r="H32" s="23" t="s">
        <v>185</v>
      </c>
      <c r="I32" s="62">
        <v>182242.08</v>
      </c>
      <c r="J32" s="62">
        <v>182242.08</v>
      </c>
      <c r="K32" s="28"/>
      <c r="L32" s="28"/>
      <c r="M32" s="64">
        <v>182242.08</v>
      </c>
      <c r="N32" s="28"/>
      <c r="O32" s="62"/>
      <c r="P32" s="62"/>
      <c r="Q32" s="62"/>
      <c r="R32" s="62"/>
      <c r="S32" s="62"/>
      <c r="T32" s="62"/>
      <c r="U32" s="62"/>
      <c r="V32" s="62"/>
      <c r="W32" s="62"/>
      <c r="X32" s="62"/>
    </row>
    <row r="33" s="1" customFormat="1" ht="20.25" customHeight="1" spans="1:24">
      <c r="A33" s="23" t="s">
        <v>71</v>
      </c>
      <c r="B33" s="23" t="s">
        <v>71</v>
      </c>
      <c r="C33" s="23" t="s">
        <v>283</v>
      </c>
      <c r="D33" s="23" t="s">
        <v>185</v>
      </c>
      <c r="E33" s="23" t="s">
        <v>184</v>
      </c>
      <c r="F33" s="23" t="s">
        <v>185</v>
      </c>
      <c r="G33" s="23" t="s">
        <v>284</v>
      </c>
      <c r="H33" s="23" t="s">
        <v>185</v>
      </c>
      <c r="I33" s="62">
        <v>265303.2</v>
      </c>
      <c r="J33" s="62">
        <v>265303.2</v>
      </c>
      <c r="K33" s="28"/>
      <c r="L33" s="28"/>
      <c r="M33" s="64">
        <v>265303.2</v>
      </c>
      <c r="N33" s="28"/>
      <c r="O33" s="62"/>
      <c r="P33" s="62"/>
      <c r="Q33" s="62"/>
      <c r="R33" s="62"/>
      <c r="S33" s="62"/>
      <c r="T33" s="62"/>
      <c r="U33" s="62"/>
      <c r="V33" s="62"/>
      <c r="W33" s="62"/>
      <c r="X33" s="62"/>
    </row>
    <row r="34" s="1" customFormat="1" ht="20.25" customHeight="1" spans="1:24">
      <c r="A34" s="23" t="s">
        <v>71</v>
      </c>
      <c r="B34" s="23" t="s">
        <v>71</v>
      </c>
      <c r="C34" s="23" t="s">
        <v>285</v>
      </c>
      <c r="D34" s="23" t="s">
        <v>286</v>
      </c>
      <c r="E34" s="23" t="s">
        <v>124</v>
      </c>
      <c r="F34" s="23" t="s">
        <v>125</v>
      </c>
      <c r="G34" s="23" t="s">
        <v>287</v>
      </c>
      <c r="H34" s="23" t="s">
        <v>288</v>
      </c>
      <c r="I34" s="62">
        <v>8319.6</v>
      </c>
      <c r="J34" s="62">
        <v>8319.6</v>
      </c>
      <c r="K34" s="28"/>
      <c r="L34" s="28"/>
      <c r="M34" s="64">
        <v>8319.6</v>
      </c>
      <c r="N34" s="28"/>
      <c r="O34" s="62"/>
      <c r="P34" s="62"/>
      <c r="Q34" s="62"/>
      <c r="R34" s="62"/>
      <c r="S34" s="62"/>
      <c r="T34" s="62"/>
      <c r="U34" s="62"/>
      <c r="V34" s="62"/>
      <c r="W34" s="62"/>
      <c r="X34" s="62"/>
    </row>
    <row r="35" s="1" customFormat="1" ht="20.25" customHeight="1" spans="1:24">
      <c r="A35" s="23" t="s">
        <v>71</v>
      </c>
      <c r="B35" s="23" t="s">
        <v>71</v>
      </c>
      <c r="C35" s="23" t="s">
        <v>289</v>
      </c>
      <c r="D35" s="23" t="s">
        <v>290</v>
      </c>
      <c r="E35" s="23" t="s">
        <v>104</v>
      </c>
      <c r="F35" s="23" t="s">
        <v>105</v>
      </c>
      <c r="G35" s="23" t="s">
        <v>291</v>
      </c>
      <c r="H35" s="23" t="s">
        <v>292</v>
      </c>
      <c r="I35" s="62">
        <v>60000</v>
      </c>
      <c r="J35" s="62">
        <v>60000</v>
      </c>
      <c r="K35" s="28"/>
      <c r="L35" s="28"/>
      <c r="M35" s="64">
        <v>60000</v>
      </c>
      <c r="N35" s="28"/>
      <c r="O35" s="62"/>
      <c r="P35" s="62"/>
      <c r="Q35" s="62"/>
      <c r="R35" s="62"/>
      <c r="S35" s="62"/>
      <c r="T35" s="62"/>
      <c r="U35" s="62"/>
      <c r="V35" s="62"/>
      <c r="W35" s="62"/>
      <c r="X35" s="62"/>
    </row>
    <row r="36" s="1" customFormat="1" ht="20.25" customHeight="1" spans="1:24">
      <c r="A36" s="23" t="s">
        <v>71</v>
      </c>
      <c r="B36" s="23" t="s">
        <v>71</v>
      </c>
      <c r="C36" s="23" t="s">
        <v>293</v>
      </c>
      <c r="D36" s="23" t="s">
        <v>237</v>
      </c>
      <c r="E36" s="23" t="s">
        <v>104</v>
      </c>
      <c r="F36" s="23" t="s">
        <v>105</v>
      </c>
      <c r="G36" s="23" t="s">
        <v>294</v>
      </c>
      <c r="H36" s="23" t="s">
        <v>237</v>
      </c>
      <c r="I36" s="62">
        <v>50000</v>
      </c>
      <c r="J36" s="62">
        <v>50000</v>
      </c>
      <c r="K36" s="28"/>
      <c r="L36" s="28"/>
      <c r="M36" s="64">
        <v>50000</v>
      </c>
      <c r="N36" s="28"/>
      <c r="O36" s="62"/>
      <c r="P36" s="62"/>
      <c r="Q36" s="62"/>
      <c r="R36" s="62"/>
      <c r="S36" s="62"/>
      <c r="T36" s="62"/>
      <c r="U36" s="62"/>
      <c r="V36" s="62"/>
      <c r="W36" s="62"/>
      <c r="X36" s="62"/>
    </row>
    <row r="37" s="1" customFormat="1" ht="20.25" customHeight="1" spans="1:24">
      <c r="A37" s="23" t="s">
        <v>71</v>
      </c>
      <c r="B37" s="23" t="s">
        <v>71</v>
      </c>
      <c r="C37" s="23" t="s">
        <v>295</v>
      </c>
      <c r="D37" s="23" t="s">
        <v>296</v>
      </c>
      <c r="E37" s="23" t="s">
        <v>104</v>
      </c>
      <c r="F37" s="23" t="s">
        <v>105</v>
      </c>
      <c r="G37" s="23" t="s">
        <v>297</v>
      </c>
      <c r="H37" s="23" t="s">
        <v>298</v>
      </c>
      <c r="I37" s="62">
        <v>86400</v>
      </c>
      <c r="J37" s="62">
        <v>86400</v>
      </c>
      <c r="K37" s="28"/>
      <c r="L37" s="28"/>
      <c r="M37" s="64">
        <v>86400</v>
      </c>
      <c r="N37" s="28"/>
      <c r="O37" s="62"/>
      <c r="P37" s="62"/>
      <c r="Q37" s="62"/>
      <c r="R37" s="62"/>
      <c r="S37" s="62"/>
      <c r="T37" s="62"/>
      <c r="U37" s="62"/>
      <c r="V37" s="62"/>
      <c r="W37" s="62"/>
      <c r="X37" s="62"/>
    </row>
    <row r="38" s="1" customFormat="1" ht="20.25" customHeight="1" spans="1:24">
      <c r="A38" s="23" t="s">
        <v>71</v>
      </c>
      <c r="B38" s="23" t="s">
        <v>71</v>
      </c>
      <c r="C38" s="23" t="s">
        <v>299</v>
      </c>
      <c r="D38" s="23" t="s">
        <v>300</v>
      </c>
      <c r="E38" s="23" t="s">
        <v>104</v>
      </c>
      <c r="F38" s="23" t="s">
        <v>105</v>
      </c>
      <c r="G38" s="23" t="s">
        <v>301</v>
      </c>
      <c r="H38" s="23" t="s">
        <v>300</v>
      </c>
      <c r="I38" s="62">
        <v>23173.68</v>
      </c>
      <c r="J38" s="62">
        <v>23173.68</v>
      </c>
      <c r="K38" s="28"/>
      <c r="L38" s="28"/>
      <c r="M38" s="64">
        <v>23173.68</v>
      </c>
      <c r="N38" s="28"/>
      <c r="O38" s="62"/>
      <c r="P38" s="62"/>
      <c r="Q38" s="62"/>
      <c r="R38" s="62"/>
      <c r="S38" s="62"/>
      <c r="T38" s="62"/>
      <c r="U38" s="62"/>
      <c r="V38" s="62"/>
      <c r="W38" s="62"/>
      <c r="X38" s="62"/>
    </row>
    <row r="39" s="1" customFormat="1" ht="20.25" customHeight="1" spans="1:24">
      <c r="A39" s="23" t="s">
        <v>71</v>
      </c>
      <c r="B39" s="23" t="s">
        <v>71</v>
      </c>
      <c r="C39" s="23" t="s">
        <v>299</v>
      </c>
      <c r="D39" s="23" t="s">
        <v>300</v>
      </c>
      <c r="E39" s="23" t="s">
        <v>132</v>
      </c>
      <c r="F39" s="23" t="s">
        <v>133</v>
      </c>
      <c r="G39" s="23" t="s">
        <v>301</v>
      </c>
      <c r="H39" s="23" t="s">
        <v>300</v>
      </c>
      <c r="I39" s="62">
        <v>34494</v>
      </c>
      <c r="J39" s="62">
        <v>34494</v>
      </c>
      <c r="K39" s="28"/>
      <c r="L39" s="28"/>
      <c r="M39" s="64">
        <v>34494</v>
      </c>
      <c r="N39" s="28"/>
      <c r="O39" s="62"/>
      <c r="P39" s="62"/>
      <c r="Q39" s="62"/>
      <c r="R39" s="62"/>
      <c r="S39" s="62"/>
      <c r="T39" s="62"/>
      <c r="U39" s="62"/>
      <c r="V39" s="62"/>
      <c r="W39" s="62"/>
      <c r="X39" s="62"/>
    </row>
    <row r="40" s="1" customFormat="1" ht="20.25" customHeight="1" spans="1:24">
      <c r="A40" s="23" t="s">
        <v>71</v>
      </c>
      <c r="B40" s="23" t="s">
        <v>71</v>
      </c>
      <c r="C40" s="23" t="s">
        <v>302</v>
      </c>
      <c r="D40" s="23" t="s">
        <v>303</v>
      </c>
      <c r="E40" s="23" t="s">
        <v>104</v>
      </c>
      <c r="F40" s="23" t="s">
        <v>105</v>
      </c>
      <c r="G40" s="23" t="s">
        <v>304</v>
      </c>
      <c r="H40" s="23" t="s">
        <v>305</v>
      </c>
      <c r="I40" s="62">
        <v>27972</v>
      </c>
      <c r="J40" s="62">
        <v>27972</v>
      </c>
      <c r="K40" s="28"/>
      <c r="L40" s="28"/>
      <c r="M40" s="64">
        <v>27972</v>
      </c>
      <c r="N40" s="28"/>
      <c r="O40" s="62"/>
      <c r="P40" s="62"/>
      <c r="Q40" s="62"/>
      <c r="R40" s="62"/>
      <c r="S40" s="62"/>
      <c r="T40" s="62"/>
      <c r="U40" s="62"/>
      <c r="V40" s="62"/>
      <c r="W40" s="62"/>
      <c r="X40" s="62"/>
    </row>
    <row r="41" s="1" customFormat="1" ht="20.25" customHeight="1" spans="1:24">
      <c r="A41" s="23" t="s">
        <v>71</v>
      </c>
      <c r="B41" s="23" t="s">
        <v>71</v>
      </c>
      <c r="C41" s="23" t="s">
        <v>302</v>
      </c>
      <c r="D41" s="23" t="s">
        <v>303</v>
      </c>
      <c r="E41" s="23" t="s">
        <v>132</v>
      </c>
      <c r="F41" s="23" t="s">
        <v>133</v>
      </c>
      <c r="G41" s="23" t="s">
        <v>304</v>
      </c>
      <c r="H41" s="23" t="s">
        <v>305</v>
      </c>
      <c r="I41" s="62">
        <v>49728</v>
      </c>
      <c r="J41" s="62">
        <v>49728</v>
      </c>
      <c r="K41" s="28"/>
      <c r="L41" s="28"/>
      <c r="M41" s="64">
        <v>49728</v>
      </c>
      <c r="N41" s="28"/>
      <c r="O41" s="62"/>
      <c r="P41" s="62"/>
      <c r="Q41" s="62"/>
      <c r="R41" s="62"/>
      <c r="S41" s="62"/>
      <c r="T41" s="62"/>
      <c r="U41" s="62"/>
      <c r="V41" s="62"/>
      <c r="W41" s="62"/>
      <c r="X41" s="62"/>
    </row>
    <row r="42" s="1" customFormat="1" ht="20.25" customHeight="1" spans="1:24">
      <c r="A42" s="23" t="s">
        <v>71</v>
      </c>
      <c r="B42" s="23" t="s">
        <v>71</v>
      </c>
      <c r="C42" s="23" t="s">
        <v>302</v>
      </c>
      <c r="D42" s="23" t="s">
        <v>303</v>
      </c>
      <c r="E42" s="23" t="s">
        <v>104</v>
      </c>
      <c r="F42" s="23" t="s">
        <v>105</v>
      </c>
      <c r="G42" s="23" t="s">
        <v>306</v>
      </c>
      <c r="H42" s="23" t="s">
        <v>307</v>
      </c>
      <c r="I42" s="62">
        <v>18000</v>
      </c>
      <c r="J42" s="62">
        <v>18000</v>
      </c>
      <c r="K42" s="28"/>
      <c r="L42" s="28"/>
      <c r="M42" s="64">
        <v>18000</v>
      </c>
      <c r="N42" s="28"/>
      <c r="O42" s="62"/>
      <c r="P42" s="62"/>
      <c r="Q42" s="62"/>
      <c r="R42" s="62"/>
      <c r="S42" s="62"/>
      <c r="T42" s="62"/>
      <c r="U42" s="62"/>
      <c r="V42" s="62"/>
      <c r="W42" s="62"/>
      <c r="X42" s="62"/>
    </row>
    <row r="43" s="1" customFormat="1" ht="20.25" customHeight="1" spans="1:24">
      <c r="A43" s="23" t="s">
        <v>71</v>
      </c>
      <c r="B43" s="23" t="s">
        <v>71</v>
      </c>
      <c r="C43" s="23" t="s">
        <v>302</v>
      </c>
      <c r="D43" s="23" t="s">
        <v>303</v>
      </c>
      <c r="E43" s="23" t="s">
        <v>132</v>
      </c>
      <c r="F43" s="23" t="s">
        <v>133</v>
      </c>
      <c r="G43" s="23" t="s">
        <v>306</v>
      </c>
      <c r="H43" s="23" t="s">
        <v>307</v>
      </c>
      <c r="I43" s="62">
        <v>32000</v>
      </c>
      <c r="J43" s="62">
        <v>32000</v>
      </c>
      <c r="K43" s="28"/>
      <c r="L43" s="28"/>
      <c r="M43" s="64">
        <v>32000</v>
      </c>
      <c r="N43" s="28"/>
      <c r="O43" s="62"/>
      <c r="P43" s="62"/>
      <c r="Q43" s="62"/>
      <c r="R43" s="62"/>
      <c r="S43" s="62"/>
      <c r="T43" s="62"/>
      <c r="U43" s="62"/>
      <c r="V43" s="62"/>
      <c r="W43" s="62"/>
      <c r="X43" s="62"/>
    </row>
    <row r="44" s="1" customFormat="1" ht="20.25" customHeight="1" spans="1:24">
      <c r="A44" s="23" t="s">
        <v>71</v>
      </c>
      <c r="B44" s="23" t="s">
        <v>71</v>
      </c>
      <c r="C44" s="23" t="s">
        <v>302</v>
      </c>
      <c r="D44" s="23" t="s">
        <v>303</v>
      </c>
      <c r="E44" s="23" t="s">
        <v>104</v>
      </c>
      <c r="F44" s="23" t="s">
        <v>105</v>
      </c>
      <c r="G44" s="23" t="s">
        <v>308</v>
      </c>
      <c r="H44" s="23" t="s">
        <v>309</v>
      </c>
      <c r="I44" s="62">
        <v>90000</v>
      </c>
      <c r="J44" s="62">
        <v>90000</v>
      </c>
      <c r="K44" s="28"/>
      <c r="L44" s="28"/>
      <c r="M44" s="64">
        <v>90000</v>
      </c>
      <c r="N44" s="28"/>
      <c r="O44" s="62"/>
      <c r="P44" s="62"/>
      <c r="Q44" s="62"/>
      <c r="R44" s="62"/>
      <c r="S44" s="62"/>
      <c r="T44" s="62"/>
      <c r="U44" s="62"/>
      <c r="V44" s="62"/>
      <c r="W44" s="62"/>
      <c r="X44" s="62"/>
    </row>
    <row r="45" s="1" customFormat="1" ht="20.25" customHeight="1" spans="1:24">
      <c r="A45" s="23" t="s">
        <v>71</v>
      </c>
      <c r="B45" s="23" t="s">
        <v>71</v>
      </c>
      <c r="C45" s="23" t="s">
        <v>302</v>
      </c>
      <c r="D45" s="23" t="s">
        <v>303</v>
      </c>
      <c r="E45" s="23" t="s">
        <v>104</v>
      </c>
      <c r="F45" s="23" t="s">
        <v>105</v>
      </c>
      <c r="G45" s="23" t="s">
        <v>310</v>
      </c>
      <c r="H45" s="23" t="s">
        <v>311</v>
      </c>
      <c r="I45" s="62">
        <v>25200</v>
      </c>
      <c r="J45" s="62">
        <v>25200</v>
      </c>
      <c r="K45" s="28"/>
      <c r="L45" s="28"/>
      <c r="M45" s="64">
        <v>25200</v>
      </c>
      <c r="N45" s="28"/>
      <c r="O45" s="62"/>
      <c r="P45" s="62"/>
      <c r="Q45" s="62"/>
      <c r="R45" s="62"/>
      <c r="S45" s="62"/>
      <c r="T45" s="62"/>
      <c r="U45" s="62"/>
      <c r="V45" s="62"/>
      <c r="W45" s="62"/>
      <c r="X45" s="62"/>
    </row>
    <row r="46" s="1" customFormat="1" ht="20.25" customHeight="1" spans="1:24">
      <c r="A46" s="23" t="s">
        <v>71</v>
      </c>
      <c r="B46" s="23" t="s">
        <v>71</v>
      </c>
      <c r="C46" s="23" t="s">
        <v>302</v>
      </c>
      <c r="D46" s="23" t="s">
        <v>303</v>
      </c>
      <c r="E46" s="23" t="s">
        <v>116</v>
      </c>
      <c r="F46" s="23" t="s">
        <v>117</v>
      </c>
      <c r="G46" s="23" t="s">
        <v>310</v>
      </c>
      <c r="H46" s="23" t="s">
        <v>311</v>
      </c>
      <c r="I46" s="62">
        <v>14400</v>
      </c>
      <c r="J46" s="62">
        <v>14400</v>
      </c>
      <c r="K46" s="28"/>
      <c r="L46" s="28"/>
      <c r="M46" s="64">
        <v>14400</v>
      </c>
      <c r="N46" s="28"/>
      <c r="O46" s="62"/>
      <c r="P46" s="62"/>
      <c r="Q46" s="62"/>
      <c r="R46" s="62"/>
      <c r="S46" s="62"/>
      <c r="T46" s="62"/>
      <c r="U46" s="62"/>
      <c r="V46" s="62"/>
      <c r="W46" s="62"/>
      <c r="X46" s="62"/>
    </row>
    <row r="47" s="1" customFormat="1" ht="20.25" customHeight="1" spans="1:24">
      <c r="A47" s="23" t="s">
        <v>71</v>
      </c>
      <c r="B47" s="23" t="s">
        <v>71</v>
      </c>
      <c r="C47" s="23" t="s">
        <v>302</v>
      </c>
      <c r="D47" s="23" t="s">
        <v>303</v>
      </c>
      <c r="E47" s="23" t="s">
        <v>132</v>
      </c>
      <c r="F47" s="23" t="s">
        <v>133</v>
      </c>
      <c r="G47" s="23" t="s">
        <v>310</v>
      </c>
      <c r="H47" s="23" t="s">
        <v>311</v>
      </c>
      <c r="I47" s="62">
        <v>44800</v>
      </c>
      <c r="J47" s="62">
        <v>44800</v>
      </c>
      <c r="K47" s="28"/>
      <c r="L47" s="28"/>
      <c r="M47" s="64">
        <v>44800</v>
      </c>
      <c r="N47" s="28"/>
      <c r="O47" s="62"/>
      <c r="P47" s="62"/>
      <c r="Q47" s="62"/>
      <c r="R47" s="62"/>
      <c r="S47" s="62"/>
      <c r="T47" s="62"/>
      <c r="U47" s="62"/>
      <c r="V47" s="62"/>
      <c r="W47" s="62"/>
      <c r="X47" s="62"/>
    </row>
    <row r="48" s="1" customFormat="1" ht="20.25" customHeight="1" spans="1:24">
      <c r="A48" s="23" t="s">
        <v>71</v>
      </c>
      <c r="B48" s="23" t="s">
        <v>71</v>
      </c>
      <c r="C48" s="23" t="s">
        <v>312</v>
      </c>
      <c r="D48" s="23" t="s">
        <v>313</v>
      </c>
      <c r="E48" s="23" t="s">
        <v>116</v>
      </c>
      <c r="F48" s="23" t="s">
        <v>117</v>
      </c>
      <c r="G48" s="23" t="s">
        <v>287</v>
      </c>
      <c r="H48" s="23" t="s">
        <v>288</v>
      </c>
      <c r="I48" s="62">
        <v>230400</v>
      </c>
      <c r="J48" s="62">
        <v>230400</v>
      </c>
      <c r="K48" s="28"/>
      <c r="L48" s="28"/>
      <c r="M48" s="64">
        <v>230400</v>
      </c>
      <c r="N48" s="28"/>
      <c r="O48" s="62"/>
      <c r="P48" s="62"/>
      <c r="Q48" s="62"/>
      <c r="R48" s="62"/>
      <c r="S48" s="62"/>
      <c r="T48" s="62"/>
      <c r="U48" s="62"/>
      <c r="V48" s="62"/>
      <c r="W48" s="62"/>
      <c r="X48" s="62"/>
    </row>
    <row r="49" s="1" customFormat="1" ht="20.25" customHeight="1" spans="1:24">
      <c r="A49" s="23" t="s">
        <v>71</v>
      </c>
      <c r="B49" s="23" t="s">
        <v>71</v>
      </c>
      <c r="C49" s="23" t="s">
        <v>314</v>
      </c>
      <c r="D49" s="23" t="s">
        <v>315</v>
      </c>
      <c r="E49" s="23" t="s">
        <v>132</v>
      </c>
      <c r="F49" s="23" t="s">
        <v>133</v>
      </c>
      <c r="G49" s="23" t="s">
        <v>265</v>
      </c>
      <c r="H49" s="23" t="s">
        <v>266</v>
      </c>
      <c r="I49" s="62">
        <v>144000</v>
      </c>
      <c r="J49" s="62">
        <v>144000</v>
      </c>
      <c r="K49" s="28"/>
      <c r="L49" s="28"/>
      <c r="M49" s="64">
        <v>144000</v>
      </c>
      <c r="N49" s="28"/>
      <c r="O49" s="62"/>
      <c r="P49" s="62"/>
      <c r="Q49" s="62"/>
      <c r="R49" s="62"/>
      <c r="S49" s="62"/>
      <c r="T49" s="62"/>
      <c r="U49" s="62"/>
      <c r="V49" s="62"/>
      <c r="W49" s="62"/>
      <c r="X49" s="62"/>
    </row>
    <row r="50" s="1" customFormat="1" ht="20.25" customHeight="1" spans="1:24">
      <c r="A50" s="23" t="s">
        <v>71</v>
      </c>
      <c r="B50" s="23" t="s">
        <v>71</v>
      </c>
      <c r="C50" s="23" t="s">
        <v>314</v>
      </c>
      <c r="D50" s="23" t="s">
        <v>315</v>
      </c>
      <c r="E50" s="23" t="s">
        <v>132</v>
      </c>
      <c r="F50" s="23" t="s">
        <v>133</v>
      </c>
      <c r="G50" s="23" t="s">
        <v>269</v>
      </c>
      <c r="H50" s="23" t="s">
        <v>270</v>
      </c>
      <c r="I50" s="62">
        <v>153600</v>
      </c>
      <c r="J50" s="62">
        <v>153600</v>
      </c>
      <c r="K50" s="28"/>
      <c r="L50" s="28"/>
      <c r="M50" s="64">
        <v>153600</v>
      </c>
      <c r="N50" s="28"/>
      <c r="O50" s="62"/>
      <c r="P50" s="62"/>
      <c r="Q50" s="62"/>
      <c r="R50" s="62"/>
      <c r="S50" s="62"/>
      <c r="T50" s="62"/>
      <c r="U50" s="62"/>
      <c r="V50" s="62"/>
      <c r="W50" s="62"/>
      <c r="X50" s="62"/>
    </row>
    <row r="51" s="1" customFormat="1" ht="20.25" customHeight="1" spans="1:24">
      <c r="A51" s="23" t="s">
        <v>71</v>
      </c>
      <c r="B51" s="23" t="s">
        <v>71</v>
      </c>
      <c r="C51" s="23" t="s">
        <v>314</v>
      </c>
      <c r="D51" s="23" t="s">
        <v>315</v>
      </c>
      <c r="E51" s="23" t="s">
        <v>132</v>
      </c>
      <c r="F51" s="23" t="s">
        <v>133</v>
      </c>
      <c r="G51" s="23" t="s">
        <v>269</v>
      </c>
      <c r="H51" s="23" t="s">
        <v>270</v>
      </c>
      <c r="I51" s="62">
        <v>134400</v>
      </c>
      <c r="J51" s="62">
        <v>134400</v>
      </c>
      <c r="K51" s="28"/>
      <c r="L51" s="28"/>
      <c r="M51" s="64">
        <v>134400</v>
      </c>
      <c r="N51" s="28"/>
      <c r="O51" s="62"/>
      <c r="P51" s="62"/>
      <c r="Q51" s="62"/>
      <c r="R51" s="62"/>
      <c r="S51" s="62"/>
      <c r="T51" s="62"/>
      <c r="U51" s="62"/>
      <c r="V51" s="62"/>
      <c r="W51" s="62"/>
      <c r="X51" s="62"/>
    </row>
    <row r="52" s="1" customFormat="1" ht="20.25" customHeight="1" spans="1:24">
      <c r="A52" s="23" t="s">
        <v>71</v>
      </c>
      <c r="B52" s="23" t="s">
        <v>71</v>
      </c>
      <c r="C52" s="23" t="s">
        <v>316</v>
      </c>
      <c r="D52" s="23" t="s">
        <v>317</v>
      </c>
      <c r="E52" s="23" t="s">
        <v>104</v>
      </c>
      <c r="F52" s="23" t="s">
        <v>105</v>
      </c>
      <c r="G52" s="23" t="s">
        <v>265</v>
      </c>
      <c r="H52" s="23" t="s">
        <v>266</v>
      </c>
      <c r="I52" s="62">
        <v>150840</v>
      </c>
      <c r="J52" s="62">
        <v>150840</v>
      </c>
      <c r="K52" s="28"/>
      <c r="L52" s="28"/>
      <c r="M52" s="64">
        <v>150840</v>
      </c>
      <c r="N52" s="28"/>
      <c r="O52" s="62"/>
      <c r="P52" s="62"/>
      <c r="Q52" s="62"/>
      <c r="R52" s="62"/>
      <c r="S52" s="62"/>
      <c r="T52" s="62"/>
      <c r="U52" s="62"/>
      <c r="V52" s="62"/>
      <c r="W52" s="62"/>
      <c r="X52" s="62"/>
    </row>
    <row r="53" s="1" customFormat="1" ht="20.25" customHeight="1" spans="1:24">
      <c r="A53" s="23" t="s">
        <v>71</v>
      </c>
      <c r="B53" s="23" t="s">
        <v>71</v>
      </c>
      <c r="C53" s="23" t="s">
        <v>316</v>
      </c>
      <c r="D53" s="23" t="s">
        <v>317</v>
      </c>
      <c r="E53" s="23" t="s">
        <v>104</v>
      </c>
      <c r="F53" s="23" t="s">
        <v>105</v>
      </c>
      <c r="G53" s="23" t="s">
        <v>265</v>
      </c>
      <c r="H53" s="23" t="s">
        <v>266</v>
      </c>
      <c r="I53" s="62">
        <v>90000</v>
      </c>
      <c r="J53" s="62">
        <v>90000</v>
      </c>
      <c r="K53" s="28"/>
      <c r="L53" s="28"/>
      <c r="M53" s="64">
        <v>90000</v>
      </c>
      <c r="N53" s="28"/>
      <c r="O53" s="62"/>
      <c r="P53" s="62"/>
      <c r="Q53" s="62"/>
      <c r="R53" s="62"/>
      <c r="S53" s="62"/>
      <c r="T53" s="62"/>
      <c r="U53" s="62"/>
      <c r="V53" s="62"/>
      <c r="W53" s="62"/>
      <c r="X53" s="62"/>
    </row>
    <row r="54" s="1" customFormat="1" ht="20.25" customHeight="1" spans="1:24">
      <c r="A54" s="23" t="s">
        <v>71</v>
      </c>
      <c r="B54" s="23" t="s">
        <v>71</v>
      </c>
      <c r="C54" s="23" t="s">
        <v>318</v>
      </c>
      <c r="D54" s="23" t="s">
        <v>319</v>
      </c>
      <c r="E54" s="23" t="s">
        <v>104</v>
      </c>
      <c r="F54" s="23" t="s">
        <v>105</v>
      </c>
      <c r="G54" s="23" t="s">
        <v>320</v>
      </c>
      <c r="H54" s="23" t="s">
        <v>321</v>
      </c>
      <c r="I54" s="62">
        <v>96000</v>
      </c>
      <c r="J54" s="62">
        <v>96000</v>
      </c>
      <c r="K54" s="28"/>
      <c r="L54" s="28"/>
      <c r="M54" s="64">
        <v>96000</v>
      </c>
      <c r="N54" s="28"/>
      <c r="O54" s="62"/>
      <c r="P54" s="62"/>
      <c r="Q54" s="62"/>
      <c r="R54" s="62"/>
      <c r="S54" s="62"/>
      <c r="T54" s="62"/>
      <c r="U54" s="62"/>
      <c r="V54" s="62"/>
      <c r="W54" s="62"/>
      <c r="X54" s="62"/>
    </row>
    <row r="55" s="1" customFormat="1" ht="17.25" customHeight="1" spans="1:24">
      <c r="A55" s="227" t="s">
        <v>231</v>
      </c>
      <c r="B55" s="228"/>
      <c r="C55" s="240"/>
      <c r="D55" s="240"/>
      <c r="E55" s="240"/>
      <c r="F55" s="240"/>
      <c r="G55" s="240"/>
      <c r="H55" s="241"/>
      <c r="I55" s="62">
        <v>5462648.4</v>
      </c>
      <c r="J55" s="62">
        <v>5462648.4</v>
      </c>
      <c r="K55" s="62"/>
      <c r="L55" s="62"/>
      <c r="M55" s="64">
        <v>5462648.4</v>
      </c>
      <c r="N55" s="62"/>
      <c r="O55" s="62"/>
      <c r="P55" s="62"/>
      <c r="Q55" s="62"/>
      <c r="R55" s="62"/>
      <c r="S55" s="62"/>
      <c r="T55" s="62"/>
      <c r="U55" s="62"/>
      <c r="V55" s="62"/>
      <c r="W55" s="62"/>
      <c r="X55" s="62"/>
    </row>
  </sheetData>
  <mergeCells count="32">
    <mergeCell ref="W1:X1"/>
    <mergeCell ref="A2:X2"/>
    <mergeCell ref="A3:H3"/>
    <mergeCell ref="I4:X4"/>
    <mergeCell ref="J5:N5"/>
    <mergeCell ref="O5:Q5"/>
    <mergeCell ref="S5:X5"/>
    <mergeCell ref="A55:H55"/>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2"/>
  <sheetViews>
    <sheetView showZeros="0" topLeftCell="B1" workbookViewId="0">
      <pane ySplit="1" topLeftCell="A16" activePane="bottomLeft" state="frozen"/>
      <selection/>
      <selection pane="bottomLeft" activeCell="B22" sqref="$A22:$XFD22"/>
    </sheetView>
  </sheetViews>
  <sheetFormatPr defaultColWidth="9.14166666666667" defaultRowHeight="14.25" customHeight="1"/>
  <cols>
    <col min="1" max="1" width="8.75" style="1" customWidth="1"/>
    <col min="2" max="2" width="17.75" style="1" customWidth="1"/>
    <col min="3" max="3" width="26.25" style="1" customWidth="1"/>
    <col min="4" max="4" width="17.125" style="1" customWidth="1"/>
    <col min="5" max="5" width="7.5" style="1" customWidth="1"/>
    <col min="6" max="6" width="24" style="1" customWidth="1"/>
    <col min="7" max="7" width="7.75" style="1" customWidth="1"/>
    <col min="8" max="8" width="19.25" style="1" customWidth="1"/>
    <col min="9" max="9" width="11.875" style="1" customWidth="1"/>
    <col min="10" max="10" width="11.5" style="1" customWidth="1"/>
    <col min="11" max="11" width="14.375" style="1" customWidth="1"/>
    <col min="12" max="12" width="7.125" style="1" customWidth="1"/>
    <col min="13" max="13" width="8" style="1" customWidth="1"/>
    <col min="14" max="14" width="11.875" style="1" customWidth="1"/>
    <col min="15" max="15" width="11.25" style="1" customWidth="1"/>
    <col min="16" max="16" width="6.75" style="1" customWidth="1"/>
    <col min="17" max="17" width="6.625" style="1" customWidth="1"/>
    <col min="18" max="18" width="6.375" style="1" customWidth="1"/>
    <col min="19" max="19" width="4.625" style="1" customWidth="1"/>
    <col min="20" max="20" width="6" style="1" customWidth="1"/>
    <col min="21" max="21" width="5.25" style="1" customWidth="1"/>
    <col min="22" max="22" width="6.25" style="1" customWidth="1"/>
    <col min="23" max="23" width="5.875" style="1" customWidth="1"/>
    <col min="24" max="16384" width="9.14166666666667" style="1"/>
  </cols>
  <sheetData>
    <row r="1" s="1" customFormat="1" ht="13.5" customHeight="1" spans="2:23">
      <c r="B1" s="225"/>
      <c r="E1" s="45"/>
      <c r="F1" s="45"/>
      <c r="G1" s="45"/>
      <c r="H1" s="45"/>
      <c r="U1" s="235" t="s">
        <v>322</v>
      </c>
      <c r="V1" s="235"/>
      <c r="W1" s="235"/>
    </row>
    <row r="2" s="1" customFormat="1" ht="46.5" customHeight="1" spans="1:23">
      <c r="A2" s="47" t="s">
        <v>323</v>
      </c>
      <c r="B2" s="47"/>
      <c r="C2" s="47"/>
      <c r="D2" s="47"/>
      <c r="E2" s="47"/>
      <c r="F2" s="47"/>
      <c r="G2" s="47"/>
      <c r="H2" s="47"/>
      <c r="I2" s="47"/>
      <c r="J2" s="47"/>
      <c r="K2" s="47"/>
      <c r="L2" s="47"/>
      <c r="M2" s="47"/>
      <c r="N2" s="47"/>
      <c r="O2" s="47"/>
      <c r="P2" s="47"/>
      <c r="Q2" s="47"/>
      <c r="R2" s="47"/>
      <c r="S2" s="47"/>
      <c r="T2" s="47"/>
      <c r="U2" s="47"/>
      <c r="V2" s="47"/>
      <c r="W2" s="47"/>
    </row>
    <row r="3" s="1" customFormat="1" ht="13.5" customHeight="1" spans="1:23">
      <c r="A3" s="48" t="str">
        <f>"单位名称："&amp;"昆明市晋宁区民政局"</f>
        <v>单位名称：昆明市晋宁区民政局</v>
      </c>
      <c r="B3" s="49"/>
      <c r="C3" s="49"/>
      <c r="D3" s="49"/>
      <c r="E3" s="49"/>
      <c r="F3" s="49"/>
      <c r="G3" s="49"/>
      <c r="H3" s="49"/>
      <c r="I3" s="50"/>
      <c r="J3" s="50"/>
      <c r="K3" s="50"/>
      <c r="L3" s="50"/>
      <c r="M3" s="50"/>
      <c r="N3" s="50"/>
      <c r="O3" s="50"/>
      <c r="P3" s="50"/>
      <c r="Q3" s="50"/>
      <c r="U3" s="225"/>
      <c r="W3" s="202" t="s">
        <v>2</v>
      </c>
    </row>
    <row r="4" s="1" customFormat="1" ht="21.75" customHeight="1" spans="1:23">
      <c r="A4" s="52" t="s">
        <v>324</v>
      </c>
      <c r="B4" s="53" t="s">
        <v>244</v>
      </c>
      <c r="C4" s="52" t="s">
        <v>245</v>
      </c>
      <c r="D4" s="52" t="s">
        <v>325</v>
      </c>
      <c r="E4" s="53" t="s">
        <v>246</v>
      </c>
      <c r="F4" s="53" t="s">
        <v>247</v>
      </c>
      <c r="G4" s="53" t="s">
        <v>326</v>
      </c>
      <c r="H4" s="53" t="s">
        <v>327</v>
      </c>
      <c r="I4" s="230" t="s">
        <v>57</v>
      </c>
      <c r="J4" s="13" t="s">
        <v>328</v>
      </c>
      <c r="K4" s="14"/>
      <c r="L4" s="14"/>
      <c r="M4" s="38"/>
      <c r="N4" s="13" t="s">
        <v>252</v>
      </c>
      <c r="O4" s="14"/>
      <c r="P4" s="38"/>
      <c r="Q4" s="53" t="s">
        <v>63</v>
      </c>
      <c r="R4" s="13" t="s">
        <v>64</v>
      </c>
      <c r="S4" s="14"/>
      <c r="T4" s="14"/>
      <c r="U4" s="14"/>
      <c r="V4" s="14"/>
      <c r="W4" s="38"/>
    </row>
    <row r="5" s="1" customFormat="1" ht="21.75" customHeight="1" spans="1:23">
      <c r="A5" s="54"/>
      <c r="B5" s="226"/>
      <c r="C5" s="54"/>
      <c r="D5" s="54"/>
      <c r="E5" s="55"/>
      <c r="F5" s="55"/>
      <c r="G5" s="55"/>
      <c r="H5" s="55"/>
      <c r="I5" s="226"/>
      <c r="J5" s="231" t="s">
        <v>60</v>
      </c>
      <c r="K5" s="232"/>
      <c r="L5" s="53" t="s">
        <v>61</v>
      </c>
      <c r="M5" s="53" t="s">
        <v>62</v>
      </c>
      <c r="N5" s="53" t="s">
        <v>60</v>
      </c>
      <c r="O5" s="53" t="s">
        <v>61</v>
      </c>
      <c r="P5" s="53" t="s">
        <v>62</v>
      </c>
      <c r="Q5" s="55"/>
      <c r="R5" s="53" t="s">
        <v>59</v>
      </c>
      <c r="S5" s="53" t="s">
        <v>65</v>
      </c>
      <c r="T5" s="53" t="s">
        <v>258</v>
      </c>
      <c r="U5" s="53" t="s">
        <v>67</v>
      </c>
      <c r="V5" s="53" t="s">
        <v>68</v>
      </c>
      <c r="W5" s="53" t="s">
        <v>69</v>
      </c>
    </row>
    <row r="6" s="1" customFormat="1" ht="21" customHeight="1" spans="1:23">
      <c r="A6" s="226"/>
      <c r="B6" s="226"/>
      <c r="C6" s="226"/>
      <c r="D6" s="226"/>
      <c r="E6" s="226"/>
      <c r="F6" s="226"/>
      <c r="G6" s="226"/>
      <c r="H6" s="226"/>
      <c r="I6" s="226"/>
      <c r="J6" s="233"/>
      <c r="K6" s="234"/>
      <c r="L6" s="226"/>
      <c r="M6" s="226"/>
      <c r="N6" s="226"/>
      <c r="O6" s="226"/>
      <c r="P6" s="226"/>
      <c r="Q6" s="226"/>
      <c r="R6" s="226"/>
      <c r="S6" s="226"/>
      <c r="T6" s="226"/>
      <c r="U6" s="226"/>
      <c r="V6" s="226"/>
      <c r="W6" s="226"/>
    </row>
    <row r="7" s="1" customFormat="1" ht="39.75" customHeight="1" spans="1:23">
      <c r="A7" s="57"/>
      <c r="B7" s="59"/>
      <c r="C7" s="57"/>
      <c r="D7" s="57"/>
      <c r="E7" s="58"/>
      <c r="F7" s="58"/>
      <c r="G7" s="58"/>
      <c r="H7" s="58"/>
      <c r="I7" s="59"/>
      <c r="J7" s="19" t="s">
        <v>59</v>
      </c>
      <c r="K7" s="19" t="s">
        <v>329</v>
      </c>
      <c r="L7" s="58"/>
      <c r="M7" s="58"/>
      <c r="N7" s="58"/>
      <c r="O7" s="58"/>
      <c r="P7" s="58"/>
      <c r="Q7" s="58"/>
      <c r="R7" s="58"/>
      <c r="S7" s="58"/>
      <c r="T7" s="58"/>
      <c r="U7" s="59"/>
      <c r="V7" s="58"/>
      <c r="W7" s="58"/>
    </row>
    <row r="8" s="1" customFormat="1" ht="15" customHeight="1" spans="1:23">
      <c r="A8" s="60">
        <v>1</v>
      </c>
      <c r="B8" s="60">
        <v>2</v>
      </c>
      <c r="C8" s="60">
        <v>3</v>
      </c>
      <c r="D8" s="60">
        <v>4</v>
      </c>
      <c r="E8" s="60">
        <v>5</v>
      </c>
      <c r="F8" s="60">
        <v>6</v>
      </c>
      <c r="G8" s="60">
        <v>7</v>
      </c>
      <c r="H8" s="60">
        <v>8</v>
      </c>
      <c r="I8" s="60">
        <v>9</v>
      </c>
      <c r="J8" s="60">
        <v>10</v>
      </c>
      <c r="K8" s="60">
        <v>11</v>
      </c>
      <c r="L8" s="114">
        <v>12</v>
      </c>
      <c r="M8" s="114">
        <v>13</v>
      </c>
      <c r="N8" s="114">
        <v>14</v>
      </c>
      <c r="O8" s="114">
        <v>15</v>
      </c>
      <c r="P8" s="114">
        <v>16</v>
      </c>
      <c r="Q8" s="114">
        <v>17</v>
      </c>
      <c r="R8" s="114">
        <v>18</v>
      </c>
      <c r="S8" s="114">
        <v>19</v>
      </c>
      <c r="T8" s="114">
        <v>20</v>
      </c>
      <c r="U8" s="60">
        <v>21</v>
      </c>
      <c r="V8" s="114">
        <v>22</v>
      </c>
      <c r="W8" s="60">
        <v>23</v>
      </c>
    </row>
    <row r="9" s="1" customFormat="1" ht="34" customHeight="1" spans="1:23">
      <c r="A9" s="41" t="s">
        <v>330</v>
      </c>
      <c r="B9" s="41" t="s">
        <v>331</v>
      </c>
      <c r="C9" s="41" t="s">
        <v>332</v>
      </c>
      <c r="D9" s="41" t="s">
        <v>71</v>
      </c>
      <c r="E9" s="41" t="s">
        <v>112</v>
      </c>
      <c r="F9" s="41" t="s">
        <v>113</v>
      </c>
      <c r="G9" s="41" t="s">
        <v>304</v>
      </c>
      <c r="H9" s="41" t="s">
        <v>305</v>
      </c>
      <c r="I9" s="62">
        <v>200000</v>
      </c>
      <c r="J9" s="62">
        <v>200000</v>
      </c>
      <c r="K9" s="64">
        <v>200000</v>
      </c>
      <c r="L9" s="62"/>
      <c r="M9" s="62"/>
      <c r="N9" s="62"/>
      <c r="O9" s="62"/>
      <c r="P9" s="62"/>
      <c r="Q9" s="62"/>
      <c r="R9" s="62"/>
      <c r="S9" s="62"/>
      <c r="T9" s="62"/>
      <c r="U9" s="62"/>
      <c r="V9" s="62"/>
      <c r="W9" s="62"/>
    </row>
    <row r="10" s="1" customFormat="1" ht="34" customHeight="1" spans="1:23">
      <c r="A10" s="41" t="s">
        <v>333</v>
      </c>
      <c r="B10" s="41" t="s">
        <v>334</v>
      </c>
      <c r="C10" s="41" t="s">
        <v>335</v>
      </c>
      <c r="D10" s="41" t="s">
        <v>71</v>
      </c>
      <c r="E10" s="41" t="s">
        <v>112</v>
      </c>
      <c r="F10" s="41" t="s">
        <v>113</v>
      </c>
      <c r="G10" s="41" t="s">
        <v>304</v>
      </c>
      <c r="H10" s="41" t="s">
        <v>305</v>
      </c>
      <c r="I10" s="62">
        <v>19800</v>
      </c>
      <c r="J10" s="62">
        <v>19800</v>
      </c>
      <c r="K10" s="64">
        <v>19800</v>
      </c>
      <c r="L10" s="62"/>
      <c r="M10" s="62"/>
      <c r="N10" s="62"/>
      <c r="O10" s="62"/>
      <c r="P10" s="62"/>
      <c r="Q10" s="62"/>
      <c r="R10" s="62"/>
      <c r="S10" s="62"/>
      <c r="T10" s="62"/>
      <c r="U10" s="62"/>
      <c r="V10" s="62"/>
      <c r="W10" s="62"/>
    </row>
    <row r="11" s="1" customFormat="1" ht="34" customHeight="1" spans="1:23">
      <c r="A11" s="41" t="s">
        <v>336</v>
      </c>
      <c r="B11" s="41" t="s">
        <v>337</v>
      </c>
      <c r="C11" s="41" t="s">
        <v>338</v>
      </c>
      <c r="D11" s="41" t="s">
        <v>71</v>
      </c>
      <c r="E11" s="41" t="s">
        <v>144</v>
      </c>
      <c r="F11" s="41" t="s">
        <v>145</v>
      </c>
      <c r="G11" s="41" t="s">
        <v>287</v>
      </c>
      <c r="H11" s="41" t="s">
        <v>288</v>
      </c>
      <c r="I11" s="62">
        <v>630630</v>
      </c>
      <c r="J11" s="62">
        <v>630630</v>
      </c>
      <c r="K11" s="64">
        <v>630630</v>
      </c>
      <c r="L11" s="62"/>
      <c r="M11" s="62"/>
      <c r="N11" s="62"/>
      <c r="O11" s="62"/>
      <c r="P11" s="62"/>
      <c r="Q11" s="62"/>
      <c r="R11" s="62"/>
      <c r="S11" s="62"/>
      <c r="T11" s="62"/>
      <c r="U11" s="62"/>
      <c r="V11" s="62"/>
      <c r="W11" s="62"/>
    </row>
    <row r="12" s="1" customFormat="1" ht="34" customHeight="1" spans="1:23">
      <c r="A12" s="41" t="s">
        <v>336</v>
      </c>
      <c r="B12" s="41" t="s">
        <v>339</v>
      </c>
      <c r="C12" s="41" t="s">
        <v>340</v>
      </c>
      <c r="D12" s="41" t="s">
        <v>71</v>
      </c>
      <c r="E12" s="41" t="s">
        <v>144</v>
      </c>
      <c r="F12" s="41" t="s">
        <v>145</v>
      </c>
      <c r="G12" s="41" t="s">
        <v>341</v>
      </c>
      <c r="H12" s="41" t="s">
        <v>342</v>
      </c>
      <c r="I12" s="62">
        <v>11000</v>
      </c>
      <c r="J12" s="62">
        <v>11000</v>
      </c>
      <c r="K12" s="64">
        <v>11000</v>
      </c>
      <c r="L12" s="62"/>
      <c r="M12" s="62"/>
      <c r="N12" s="62"/>
      <c r="O12" s="62"/>
      <c r="P12" s="62"/>
      <c r="Q12" s="62"/>
      <c r="R12" s="62"/>
      <c r="S12" s="62"/>
      <c r="T12" s="62"/>
      <c r="U12" s="62"/>
      <c r="V12" s="62"/>
      <c r="W12" s="62"/>
    </row>
    <row r="13" s="1" customFormat="1" ht="34" customHeight="1" spans="1:23">
      <c r="A13" s="41" t="s">
        <v>336</v>
      </c>
      <c r="B13" s="41" t="s">
        <v>343</v>
      </c>
      <c r="C13" s="41" t="s">
        <v>344</v>
      </c>
      <c r="D13" s="41" t="s">
        <v>71</v>
      </c>
      <c r="E13" s="41" t="s">
        <v>146</v>
      </c>
      <c r="F13" s="41" t="s">
        <v>147</v>
      </c>
      <c r="G13" s="41" t="s">
        <v>287</v>
      </c>
      <c r="H13" s="41" t="s">
        <v>288</v>
      </c>
      <c r="I13" s="62">
        <v>3524400</v>
      </c>
      <c r="J13" s="62">
        <v>3524400</v>
      </c>
      <c r="K13" s="64">
        <v>3524400</v>
      </c>
      <c r="L13" s="62"/>
      <c r="M13" s="62"/>
      <c r="N13" s="62"/>
      <c r="O13" s="62"/>
      <c r="P13" s="62"/>
      <c r="Q13" s="62"/>
      <c r="R13" s="62"/>
      <c r="S13" s="62"/>
      <c r="T13" s="62"/>
      <c r="U13" s="62"/>
      <c r="V13" s="62"/>
      <c r="W13" s="62"/>
    </row>
    <row r="14" s="1" customFormat="1" ht="34" customHeight="1" spans="1:23">
      <c r="A14" s="41" t="s">
        <v>336</v>
      </c>
      <c r="B14" s="41" t="s">
        <v>345</v>
      </c>
      <c r="C14" s="41" t="s">
        <v>346</v>
      </c>
      <c r="D14" s="41" t="s">
        <v>71</v>
      </c>
      <c r="E14" s="41" t="s">
        <v>146</v>
      </c>
      <c r="F14" s="41" t="s">
        <v>147</v>
      </c>
      <c r="G14" s="41" t="s">
        <v>341</v>
      </c>
      <c r="H14" s="41" t="s">
        <v>342</v>
      </c>
      <c r="I14" s="62">
        <v>126000</v>
      </c>
      <c r="J14" s="62">
        <v>126000</v>
      </c>
      <c r="K14" s="64">
        <v>126000</v>
      </c>
      <c r="L14" s="62"/>
      <c r="M14" s="62"/>
      <c r="N14" s="62"/>
      <c r="O14" s="62"/>
      <c r="P14" s="62"/>
      <c r="Q14" s="62"/>
      <c r="R14" s="62"/>
      <c r="S14" s="62"/>
      <c r="T14" s="62"/>
      <c r="U14" s="62"/>
      <c r="V14" s="62"/>
      <c r="W14" s="62"/>
    </row>
    <row r="15" s="1" customFormat="1" ht="34" customHeight="1" spans="1:23">
      <c r="A15" s="41" t="s">
        <v>336</v>
      </c>
      <c r="B15" s="41" t="s">
        <v>347</v>
      </c>
      <c r="C15" s="41" t="s">
        <v>348</v>
      </c>
      <c r="D15" s="41" t="s">
        <v>71</v>
      </c>
      <c r="E15" s="41" t="s">
        <v>156</v>
      </c>
      <c r="F15" s="41" t="s">
        <v>157</v>
      </c>
      <c r="G15" s="41" t="s">
        <v>341</v>
      </c>
      <c r="H15" s="41" t="s">
        <v>342</v>
      </c>
      <c r="I15" s="62">
        <v>52000</v>
      </c>
      <c r="J15" s="62">
        <v>52000</v>
      </c>
      <c r="K15" s="64">
        <v>52000</v>
      </c>
      <c r="L15" s="62"/>
      <c r="M15" s="62"/>
      <c r="N15" s="62"/>
      <c r="O15" s="62"/>
      <c r="P15" s="62"/>
      <c r="Q15" s="62"/>
      <c r="R15" s="62"/>
      <c r="S15" s="62"/>
      <c r="T15" s="62"/>
      <c r="U15" s="62"/>
      <c r="V15" s="62"/>
      <c r="W15" s="62"/>
    </row>
    <row r="16" s="1" customFormat="1" ht="34" customHeight="1" spans="1:23">
      <c r="A16" s="41" t="s">
        <v>336</v>
      </c>
      <c r="B16" s="41" t="s">
        <v>349</v>
      </c>
      <c r="C16" s="41" t="s">
        <v>350</v>
      </c>
      <c r="D16" s="41" t="s">
        <v>71</v>
      </c>
      <c r="E16" s="41" t="s">
        <v>150</v>
      </c>
      <c r="F16" s="41" t="s">
        <v>151</v>
      </c>
      <c r="G16" s="41" t="s">
        <v>287</v>
      </c>
      <c r="H16" s="41" t="s">
        <v>288</v>
      </c>
      <c r="I16" s="62">
        <v>136500</v>
      </c>
      <c r="J16" s="62">
        <v>136500</v>
      </c>
      <c r="K16" s="64">
        <v>136500</v>
      </c>
      <c r="L16" s="62"/>
      <c r="M16" s="62"/>
      <c r="N16" s="62"/>
      <c r="O16" s="62"/>
      <c r="P16" s="62"/>
      <c r="Q16" s="62"/>
      <c r="R16" s="62"/>
      <c r="S16" s="62"/>
      <c r="T16" s="62"/>
      <c r="U16" s="62"/>
      <c r="V16" s="62"/>
      <c r="W16" s="62"/>
    </row>
    <row r="17" s="1" customFormat="1" ht="34" customHeight="1" spans="1:23">
      <c r="A17" s="41" t="s">
        <v>336</v>
      </c>
      <c r="B17" s="41" t="s">
        <v>351</v>
      </c>
      <c r="C17" s="41" t="s">
        <v>352</v>
      </c>
      <c r="D17" s="41" t="s">
        <v>71</v>
      </c>
      <c r="E17" s="41" t="s">
        <v>134</v>
      </c>
      <c r="F17" s="41" t="s">
        <v>135</v>
      </c>
      <c r="G17" s="41" t="s">
        <v>353</v>
      </c>
      <c r="H17" s="41" t="s">
        <v>354</v>
      </c>
      <c r="I17" s="62">
        <v>25200</v>
      </c>
      <c r="J17" s="62">
        <v>25200</v>
      </c>
      <c r="K17" s="64">
        <v>25200</v>
      </c>
      <c r="L17" s="62"/>
      <c r="M17" s="62"/>
      <c r="N17" s="62"/>
      <c r="O17" s="62"/>
      <c r="P17" s="62"/>
      <c r="Q17" s="62"/>
      <c r="R17" s="62"/>
      <c r="S17" s="62"/>
      <c r="T17" s="62"/>
      <c r="U17" s="62"/>
      <c r="V17" s="62"/>
      <c r="W17" s="62"/>
    </row>
    <row r="18" s="1" customFormat="1" ht="34" customHeight="1" spans="1:23">
      <c r="A18" s="41" t="s">
        <v>336</v>
      </c>
      <c r="B18" s="41" t="s">
        <v>355</v>
      </c>
      <c r="C18" s="41" t="s">
        <v>356</v>
      </c>
      <c r="D18" s="41" t="s">
        <v>71</v>
      </c>
      <c r="E18" s="41" t="s">
        <v>128</v>
      </c>
      <c r="F18" s="41" t="s">
        <v>129</v>
      </c>
      <c r="G18" s="41" t="s">
        <v>287</v>
      </c>
      <c r="H18" s="41" t="s">
        <v>288</v>
      </c>
      <c r="I18" s="62">
        <v>154896</v>
      </c>
      <c r="J18" s="62">
        <v>154896</v>
      </c>
      <c r="K18" s="64">
        <v>154896</v>
      </c>
      <c r="L18" s="62"/>
      <c r="M18" s="62"/>
      <c r="N18" s="62"/>
      <c r="O18" s="62"/>
      <c r="P18" s="62"/>
      <c r="Q18" s="62"/>
      <c r="R18" s="62"/>
      <c r="S18" s="62"/>
      <c r="T18" s="62"/>
      <c r="U18" s="62"/>
      <c r="V18" s="62"/>
      <c r="W18" s="62"/>
    </row>
    <row r="19" s="1" customFormat="1" ht="34" customHeight="1" spans="1:23">
      <c r="A19" s="41" t="s">
        <v>336</v>
      </c>
      <c r="B19" s="41" t="s">
        <v>357</v>
      </c>
      <c r="C19" s="41" t="s">
        <v>358</v>
      </c>
      <c r="D19" s="41" t="s">
        <v>71</v>
      </c>
      <c r="E19" s="41" t="s">
        <v>140</v>
      </c>
      <c r="F19" s="41" t="s">
        <v>141</v>
      </c>
      <c r="G19" s="41" t="s">
        <v>287</v>
      </c>
      <c r="H19" s="41" t="s">
        <v>288</v>
      </c>
      <c r="I19" s="62">
        <v>552000</v>
      </c>
      <c r="J19" s="62">
        <v>552000</v>
      </c>
      <c r="K19" s="64">
        <v>552000</v>
      </c>
      <c r="L19" s="62"/>
      <c r="M19" s="62"/>
      <c r="N19" s="62"/>
      <c r="O19" s="62"/>
      <c r="P19" s="62"/>
      <c r="Q19" s="62"/>
      <c r="R19" s="62"/>
      <c r="S19" s="62"/>
      <c r="T19" s="62"/>
      <c r="U19" s="62"/>
      <c r="V19" s="62"/>
      <c r="W19" s="62"/>
    </row>
    <row r="20" s="1" customFormat="1" ht="34" customHeight="1" spans="1:23">
      <c r="A20" s="41" t="s">
        <v>336</v>
      </c>
      <c r="B20" s="41" t="s">
        <v>359</v>
      </c>
      <c r="C20" s="41" t="s">
        <v>360</v>
      </c>
      <c r="D20" s="41" t="s">
        <v>71</v>
      </c>
      <c r="E20" s="41" t="s">
        <v>140</v>
      </c>
      <c r="F20" s="41" t="s">
        <v>141</v>
      </c>
      <c r="G20" s="41" t="s">
        <v>287</v>
      </c>
      <c r="H20" s="41" t="s">
        <v>288</v>
      </c>
      <c r="I20" s="62">
        <v>1554960</v>
      </c>
      <c r="J20" s="62">
        <v>1554960</v>
      </c>
      <c r="K20" s="64">
        <v>1554960</v>
      </c>
      <c r="L20" s="62"/>
      <c r="M20" s="62"/>
      <c r="N20" s="62"/>
      <c r="O20" s="62"/>
      <c r="P20" s="62"/>
      <c r="Q20" s="62"/>
      <c r="R20" s="62"/>
      <c r="S20" s="62"/>
      <c r="T20" s="62"/>
      <c r="U20" s="62"/>
      <c r="V20" s="62"/>
      <c r="W20" s="62"/>
    </row>
    <row r="21" s="1" customFormat="1" ht="34" customHeight="1" spans="1:23">
      <c r="A21" s="41" t="s">
        <v>336</v>
      </c>
      <c r="B21" s="41" t="s">
        <v>361</v>
      </c>
      <c r="C21" s="41" t="s">
        <v>362</v>
      </c>
      <c r="D21" s="41" t="s">
        <v>71</v>
      </c>
      <c r="E21" s="41" t="s">
        <v>136</v>
      </c>
      <c r="F21" s="41" t="s">
        <v>137</v>
      </c>
      <c r="G21" s="41" t="s">
        <v>353</v>
      </c>
      <c r="H21" s="41" t="s">
        <v>354</v>
      </c>
      <c r="I21" s="62">
        <v>408000</v>
      </c>
      <c r="J21" s="62">
        <v>408000</v>
      </c>
      <c r="K21" s="64">
        <v>408000</v>
      </c>
      <c r="L21" s="62"/>
      <c r="M21" s="62"/>
      <c r="N21" s="62"/>
      <c r="O21" s="62"/>
      <c r="P21" s="62"/>
      <c r="Q21" s="62"/>
      <c r="R21" s="62"/>
      <c r="S21" s="62"/>
      <c r="T21" s="62"/>
      <c r="U21" s="62"/>
      <c r="V21" s="62"/>
      <c r="W21" s="62"/>
    </row>
    <row r="22" s="1" customFormat="1" ht="34" customHeight="1" spans="1:23">
      <c r="A22" s="41" t="s">
        <v>336</v>
      </c>
      <c r="B22" s="41" t="s">
        <v>363</v>
      </c>
      <c r="C22" s="41" t="s">
        <v>364</v>
      </c>
      <c r="D22" s="41" t="s">
        <v>71</v>
      </c>
      <c r="E22" s="41" t="s">
        <v>110</v>
      </c>
      <c r="F22" s="41" t="s">
        <v>111</v>
      </c>
      <c r="G22" s="41" t="s">
        <v>341</v>
      </c>
      <c r="H22" s="41" t="s">
        <v>342</v>
      </c>
      <c r="I22" s="62">
        <v>136000</v>
      </c>
      <c r="J22" s="62">
        <v>136000</v>
      </c>
      <c r="K22" s="64">
        <v>136000</v>
      </c>
      <c r="L22" s="62"/>
      <c r="M22" s="62"/>
      <c r="N22" s="62"/>
      <c r="O22" s="62"/>
      <c r="P22" s="62"/>
      <c r="Q22" s="62"/>
      <c r="R22" s="62"/>
      <c r="S22" s="62"/>
      <c r="T22" s="62"/>
      <c r="U22" s="62"/>
      <c r="V22" s="62"/>
      <c r="W22" s="62"/>
    </row>
    <row r="23" s="1" customFormat="1" ht="34" customHeight="1" spans="1:23">
      <c r="A23" s="41" t="s">
        <v>336</v>
      </c>
      <c r="B23" s="41" t="s">
        <v>365</v>
      </c>
      <c r="C23" s="41" t="s">
        <v>366</v>
      </c>
      <c r="D23" s="41" t="s">
        <v>71</v>
      </c>
      <c r="E23" s="41" t="s">
        <v>130</v>
      </c>
      <c r="F23" s="41" t="s">
        <v>131</v>
      </c>
      <c r="G23" s="41" t="s">
        <v>287</v>
      </c>
      <c r="H23" s="41" t="s">
        <v>288</v>
      </c>
      <c r="I23" s="62">
        <v>3380000</v>
      </c>
      <c r="J23" s="62">
        <v>3380000</v>
      </c>
      <c r="K23" s="64">
        <v>3380000</v>
      </c>
      <c r="L23" s="62"/>
      <c r="M23" s="62"/>
      <c r="N23" s="62"/>
      <c r="O23" s="62"/>
      <c r="P23" s="62"/>
      <c r="Q23" s="62"/>
      <c r="R23" s="62"/>
      <c r="S23" s="62"/>
      <c r="T23" s="62"/>
      <c r="U23" s="62"/>
      <c r="V23" s="62"/>
      <c r="W23" s="62"/>
    </row>
    <row r="24" s="1" customFormat="1" ht="34" customHeight="1" spans="1:23">
      <c r="A24" s="41" t="s">
        <v>336</v>
      </c>
      <c r="B24" s="41" t="s">
        <v>367</v>
      </c>
      <c r="C24" s="41" t="s">
        <v>368</v>
      </c>
      <c r="D24" s="41" t="s">
        <v>71</v>
      </c>
      <c r="E24" s="41" t="s">
        <v>162</v>
      </c>
      <c r="F24" s="41" t="s">
        <v>163</v>
      </c>
      <c r="G24" s="41" t="s">
        <v>287</v>
      </c>
      <c r="H24" s="41" t="s">
        <v>288</v>
      </c>
      <c r="I24" s="62">
        <v>199040</v>
      </c>
      <c r="J24" s="62">
        <v>199040</v>
      </c>
      <c r="K24" s="64">
        <v>199040</v>
      </c>
      <c r="L24" s="62"/>
      <c r="M24" s="62"/>
      <c r="N24" s="62"/>
      <c r="O24" s="62"/>
      <c r="P24" s="62"/>
      <c r="Q24" s="62"/>
      <c r="R24" s="62"/>
      <c r="S24" s="62"/>
      <c r="T24" s="62"/>
      <c r="U24" s="62"/>
      <c r="V24" s="62"/>
      <c r="W24" s="62"/>
    </row>
    <row r="25" s="1" customFormat="1" ht="34" customHeight="1" spans="1:23">
      <c r="A25" s="41" t="s">
        <v>336</v>
      </c>
      <c r="B25" s="41" t="s">
        <v>369</v>
      </c>
      <c r="C25" s="41" t="s">
        <v>370</v>
      </c>
      <c r="D25" s="41" t="s">
        <v>71</v>
      </c>
      <c r="E25" s="41" t="s">
        <v>160</v>
      </c>
      <c r="F25" s="41" t="s">
        <v>161</v>
      </c>
      <c r="G25" s="41" t="s">
        <v>287</v>
      </c>
      <c r="H25" s="41" t="s">
        <v>288</v>
      </c>
      <c r="I25" s="62">
        <v>189782.88</v>
      </c>
      <c r="J25" s="62">
        <v>189782.88</v>
      </c>
      <c r="K25" s="64">
        <v>189782.88</v>
      </c>
      <c r="L25" s="62"/>
      <c r="M25" s="62"/>
      <c r="N25" s="62"/>
      <c r="O25" s="62"/>
      <c r="P25" s="62"/>
      <c r="Q25" s="62"/>
      <c r="R25" s="62"/>
      <c r="S25" s="62"/>
      <c r="T25" s="62"/>
      <c r="U25" s="62"/>
      <c r="V25" s="62"/>
      <c r="W25" s="62"/>
    </row>
    <row r="26" s="1" customFormat="1" ht="34" customHeight="1" spans="1:23">
      <c r="A26" s="41" t="s">
        <v>336</v>
      </c>
      <c r="B26" s="41" t="s">
        <v>369</v>
      </c>
      <c r="C26" s="41" t="s">
        <v>370</v>
      </c>
      <c r="D26" s="41" t="s">
        <v>71</v>
      </c>
      <c r="E26" s="41" t="s">
        <v>178</v>
      </c>
      <c r="F26" s="41" t="s">
        <v>179</v>
      </c>
      <c r="G26" s="41" t="s">
        <v>371</v>
      </c>
      <c r="H26" s="41" t="s">
        <v>372</v>
      </c>
      <c r="I26" s="62">
        <v>9600</v>
      </c>
      <c r="J26" s="62">
        <v>9600</v>
      </c>
      <c r="K26" s="64">
        <v>9600</v>
      </c>
      <c r="L26" s="62"/>
      <c r="M26" s="62"/>
      <c r="N26" s="62"/>
      <c r="O26" s="62"/>
      <c r="P26" s="62"/>
      <c r="Q26" s="62"/>
      <c r="R26" s="62"/>
      <c r="S26" s="62"/>
      <c r="T26" s="62"/>
      <c r="U26" s="62"/>
      <c r="V26" s="62"/>
      <c r="W26" s="62"/>
    </row>
    <row r="27" s="1" customFormat="1" ht="34" customHeight="1" spans="1:23">
      <c r="A27" s="41" t="s">
        <v>336</v>
      </c>
      <c r="B27" s="41" t="s">
        <v>373</v>
      </c>
      <c r="C27" s="41" t="s">
        <v>374</v>
      </c>
      <c r="D27" s="41" t="s">
        <v>71</v>
      </c>
      <c r="E27" s="41" t="s">
        <v>132</v>
      </c>
      <c r="F27" s="41" t="s">
        <v>133</v>
      </c>
      <c r="G27" s="41" t="s">
        <v>341</v>
      </c>
      <c r="H27" s="41" t="s">
        <v>342</v>
      </c>
      <c r="I27" s="62">
        <v>1800000</v>
      </c>
      <c r="J27" s="62">
        <v>1800000</v>
      </c>
      <c r="K27" s="64">
        <v>1800000</v>
      </c>
      <c r="L27" s="62"/>
      <c r="M27" s="62"/>
      <c r="N27" s="62"/>
      <c r="O27" s="62"/>
      <c r="P27" s="62"/>
      <c r="Q27" s="62"/>
      <c r="R27" s="62"/>
      <c r="S27" s="62"/>
      <c r="T27" s="62"/>
      <c r="U27" s="62"/>
      <c r="V27" s="62"/>
      <c r="W27" s="62"/>
    </row>
    <row r="28" s="1" customFormat="1" ht="34" customHeight="1" spans="1:23">
      <c r="A28" s="41" t="s">
        <v>336</v>
      </c>
      <c r="B28" s="41" t="s">
        <v>375</v>
      </c>
      <c r="C28" s="41" t="s">
        <v>376</v>
      </c>
      <c r="D28" s="41" t="s">
        <v>71</v>
      </c>
      <c r="E28" s="41" t="s">
        <v>132</v>
      </c>
      <c r="F28" s="41" t="s">
        <v>133</v>
      </c>
      <c r="G28" s="41" t="s">
        <v>341</v>
      </c>
      <c r="H28" s="41" t="s">
        <v>342</v>
      </c>
      <c r="I28" s="62">
        <v>1350000</v>
      </c>
      <c r="J28" s="62">
        <v>1350000</v>
      </c>
      <c r="K28" s="64">
        <v>1350000</v>
      </c>
      <c r="L28" s="62"/>
      <c r="M28" s="62"/>
      <c r="N28" s="62"/>
      <c r="O28" s="62"/>
      <c r="P28" s="62"/>
      <c r="Q28" s="62"/>
      <c r="R28" s="62"/>
      <c r="S28" s="62"/>
      <c r="T28" s="62"/>
      <c r="U28" s="62"/>
      <c r="V28" s="62"/>
      <c r="W28" s="62"/>
    </row>
    <row r="29" s="1" customFormat="1" ht="34" customHeight="1" spans="1:23">
      <c r="A29" s="41" t="s">
        <v>336</v>
      </c>
      <c r="B29" s="41" t="s">
        <v>377</v>
      </c>
      <c r="C29" s="41" t="s">
        <v>378</v>
      </c>
      <c r="D29" s="41" t="s">
        <v>71</v>
      </c>
      <c r="E29" s="41" t="s">
        <v>132</v>
      </c>
      <c r="F29" s="41" t="s">
        <v>133</v>
      </c>
      <c r="G29" s="41" t="s">
        <v>304</v>
      </c>
      <c r="H29" s="41" t="s">
        <v>305</v>
      </c>
      <c r="I29" s="62">
        <v>9750</v>
      </c>
      <c r="J29" s="62">
        <v>9750</v>
      </c>
      <c r="K29" s="64">
        <v>9750</v>
      </c>
      <c r="L29" s="62"/>
      <c r="M29" s="62"/>
      <c r="N29" s="62"/>
      <c r="O29" s="62"/>
      <c r="P29" s="62"/>
      <c r="Q29" s="62"/>
      <c r="R29" s="62"/>
      <c r="S29" s="62"/>
      <c r="T29" s="62"/>
      <c r="U29" s="62"/>
      <c r="V29" s="62"/>
      <c r="W29" s="62"/>
    </row>
    <row r="30" s="1" customFormat="1" ht="34" customHeight="1" spans="1:23">
      <c r="A30" s="41" t="s">
        <v>336</v>
      </c>
      <c r="B30" s="41" t="s">
        <v>379</v>
      </c>
      <c r="C30" s="41" t="s">
        <v>380</v>
      </c>
      <c r="D30" s="41" t="s">
        <v>71</v>
      </c>
      <c r="E30" s="41" t="s">
        <v>132</v>
      </c>
      <c r="F30" s="41" t="s">
        <v>133</v>
      </c>
      <c r="G30" s="41" t="s">
        <v>381</v>
      </c>
      <c r="H30" s="41" t="s">
        <v>84</v>
      </c>
      <c r="I30" s="62">
        <v>30000</v>
      </c>
      <c r="J30" s="62">
        <v>30000</v>
      </c>
      <c r="K30" s="64">
        <v>30000</v>
      </c>
      <c r="L30" s="62"/>
      <c r="M30" s="62"/>
      <c r="N30" s="62"/>
      <c r="O30" s="62"/>
      <c r="P30" s="62"/>
      <c r="Q30" s="62"/>
      <c r="R30" s="62"/>
      <c r="S30" s="62"/>
      <c r="T30" s="62"/>
      <c r="U30" s="62"/>
      <c r="V30" s="62"/>
      <c r="W30" s="62"/>
    </row>
    <row r="31" s="1" customFormat="1" ht="34" customHeight="1" spans="1:23">
      <c r="A31" s="41" t="s">
        <v>336</v>
      </c>
      <c r="B31" s="41" t="s">
        <v>382</v>
      </c>
      <c r="C31" s="41" t="s">
        <v>383</v>
      </c>
      <c r="D31" s="41" t="s">
        <v>71</v>
      </c>
      <c r="E31" s="41" t="s">
        <v>130</v>
      </c>
      <c r="F31" s="41" t="s">
        <v>131</v>
      </c>
      <c r="G31" s="41" t="s">
        <v>341</v>
      </c>
      <c r="H31" s="41" t="s">
        <v>342</v>
      </c>
      <c r="I31" s="62">
        <v>38400</v>
      </c>
      <c r="J31" s="62">
        <v>38400</v>
      </c>
      <c r="K31" s="64">
        <v>38400</v>
      </c>
      <c r="L31" s="62"/>
      <c r="M31" s="62"/>
      <c r="N31" s="62"/>
      <c r="O31" s="62"/>
      <c r="P31" s="62"/>
      <c r="Q31" s="62"/>
      <c r="R31" s="62"/>
      <c r="S31" s="62"/>
      <c r="T31" s="62"/>
      <c r="U31" s="62"/>
      <c r="V31" s="62"/>
      <c r="W31" s="62"/>
    </row>
    <row r="32" s="1" customFormat="1" ht="43" customHeight="1" spans="1:23">
      <c r="A32" s="41" t="s">
        <v>336</v>
      </c>
      <c r="B32" s="41" t="s">
        <v>384</v>
      </c>
      <c r="C32" s="41" t="s">
        <v>385</v>
      </c>
      <c r="D32" s="41" t="s">
        <v>71</v>
      </c>
      <c r="E32" s="41" t="s">
        <v>162</v>
      </c>
      <c r="F32" s="41" t="s">
        <v>163</v>
      </c>
      <c r="G32" s="41" t="s">
        <v>287</v>
      </c>
      <c r="H32" s="41" t="s">
        <v>288</v>
      </c>
      <c r="I32" s="62">
        <v>133914.72</v>
      </c>
      <c r="J32" s="62">
        <v>133914.72</v>
      </c>
      <c r="K32" s="64">
        <v>133914.72</v>
      </c>
      <c r="L32" s="62"/>
      <c r="M32" s="62"/>
      <c r="N32" s="62"/>
      <c r="O32" s="62"/>
      <c r="P32" s="62"/>
      <c r="Q32" s="62"/>
      <c r="R32" s="62"/>
      <c r="S32" s="62"/>
      <c r="T32" s="62"/>
      <c r="U32" s="62"/>
      <c r="V32" s="62"/>
      <c r="W32" s="62"/>
    </row>
    <row r="33" s="1" customFormat="1" ht="43" customHeight="1" spans="1:23">
      <c r="A33" s="41" t="s">
        <v>336</v>
      </c>
      <c r="B33" s="41" t="s">
        <v>384</v>
      </c>
      <c r="C33" s="41" t="s">
        <v>385</v>
      </c>
      <c r="D33" s="41" t="s">
        <v>71</v>
      </c>
      <c r="E33" s="41" t="s">
        <v>178</v>
      </c>
      <c r="F33" s="41" t="s">
        <v>179</v>
      </c>
      <c r="G33" s="41" t="s">
        <v>371</v>
      </c>
      <c r="H33" s="41" t="s">
        <v>372</v>
      </c>
      <c r="I33" s="62">
        <v>60000</v>
      </c>
      <c r="J33" s="62">
        <v>60000</v>
      </c>
      <c r="K33" s="64">
        <v>60000</v>
      </c>
      <c r="L33" s="62"/>
      <c r="M33" s="62"/>
      <c r="N33" s="62"/>
      <c r="O33" s="62"/>
      <c r="P33" s="62"/>
      <c r="Q33" s="62"/>
      <c r="R33" s="62"/>
      <c r="S33" s="62"/>
      <c r="T33" s="62"/>
      <c r="U33" s="62"/>
      <c r="V33" s="62"/>
      <c r="W33" s="62"/>
    </row>
    <row r="34" s="1" customFormat="1" ht="43" customHeight="1" spans="1:23">
      <c r="A34" s="41" t="s">
        <v>336</v>
      </c>
      <c r="B34" s="41" t="s">
        <v>386</v>
      </c>
      <c r="C34" s="41" t="s">
        <v>387</v>
      </c>
      <c r="D34" s="41" t="s">
        <v>71</v>
      </c>
      <c r="E34" s="41" t="s">
        <v>112</v>
      </c>
      <c r="F34" s="41" t="s">
        <v>113</v>
      </c>
      <c r="G34" s="41" t="s">
        <v>353</v>
      </c>
      <c r="H34" s="41" t="s">
        <v>354</v>
      </c>
      <c r="I34" s="62">
        <v>1090000</v>
      </c>
      <c r="J34" s="62">
        <v>1090000</v>
      </c>
      <c r="K34" s="64">
        <v>1090000</v>
      </c>
      <c r="L34" s="62"/>
      <c r="M34" s="62"/>
      <c r="N34" s="62"/>
      <c r="O34" s="62"/>
      <c r="P34" s="62"/>
      <c r="Q34" s="62"/>
      <c r="R34" s="62"/>
      <c r="S34" s="62"/>
      <c r="T34" s="62"/>
      <c r="U34" s="62"/>
      <c r="V34" s="62"/>
      <c r="W34" s="62"/>
    </row>
    <row r="35" s="1" customFormat="1" ht="43" customHeight="1" spans="1:23">
      <c r="A35" s="41" t="s">
        <v>336</v>
      </c>
      <c r="B35" s="41" t="s">
        <v>388</v>
      </c>
      <c r="C35" s="41" t="s">
        <v>389</v>
      </c>
      <c r="D35" s="41" t="s">
        <v>71</v>
      </c>
      <c r="E35" s="41" t="s">
        <v>136</v>
      </c>
      <c r="F35" s="41" t="s">
        <v>137</v>
      </c>
      <c r="G35" s="41" t="s">
        <v>308</v>
      </c>
      <c r="H35" s="41" t="s">
        <v>309</v>
      </c>
      <c r="I35" s="62">
        <v>82000</v>
      </c>
      <c r="J35" s="62">
        <v>82000</v>
      </c>
      <c r="K35" s="64">
        <v>82000</v>
      </c>
      <c r="L35" s="62"/>
      <c r="M35" s="62"/>
      <c r="N35" s="62"/>
      <c r="O35" s="62"/>
      <c r="P35" s="62"/>
      <c r="Q35" s="62"/>
      <c r="R35" s="62"/>
      <c r="S35" s="62"/>
      <c r="T35" s="62"/>
      <c r="U35" s="62"/>
      <c r="V35" s="62"/>
      <c r="W35" s="62"/>
    </row>
    <row r="36" s="1" customFormat="1" ht="34" customHeight="1" spans="1:23">
      <c r="A36" s="41" t="s">
        <v>336</v>
      </c>
      <c r="B36" s="41" t="s">
        <v>390</v>
      </c>
      <c r="C36" s="41" t="s">
        <v>391</v>
      </c>
      <c r="D36" s="41" t="s">
        <v>71</v>
      </c>
      <c r="E36" s="41" t="s">
        <v>154</v>
      </c>
      <c r="F36" s="41" t="s">
        <v>155</v>
      </c>
      <c r="G36" s="41" t="s">
        <v>287</v>
      </c>
      <c r="H36" s="41" t="s">
        <v>288</v>
      </c>
      <c r="I36" s="62">
        <v>103248</v>
      </c>
      <c r="J36" s="62">
        <v>103248</v>
      </c>
      <c r="K36" s="64">
        <v>103248</v>
      </c>
      <c r="L36" s="62"/>
      <c r="M36" s="62"/>
      <c r="N36" s="62"/>
      <c r="O36" s="62"/>
      <c r="P36" s="62"/>
      <c r="Q36" s="62"/>
      <c r="R36" s="62"/>
      <c r="S36" s="62"/>
      <c r="T36" s="62"/>
      <c r="U36" s="62"/>
      <c r="V36" s="62"/>
      <c r="W36" s="62"/>
    </row>
    <row r="37" s="1" customFormat="1" ht="34" customHeight="1" spans="1:23">
      <c r="A37" s="41" t="s">
        <v>336</v>
      </c>
      <c r="B37" s="41" t="s">
        <v>390</v>
      </c>
      <c r="C37" s="41" t="s">
        <v>391</v>
      </c>
      <c r="D37" s="41" t="s">
        <v>71</v>
      </c>
      <c r="E37" s="41" t="s">
        <v>156</v>
      </c>
      <c r="F37" s="41" t="s">
        <v>157</v>
      </c>
      <c r="G37" s="41" t="s">
        <v>287</v>
      </c>
      <c r="H37" s="41" t="s">
        <v>288</v>
      </c>
      <c r="I37" s="62">
        <v>860400</v>
      </c>
      <c r="J37" s="62">
        <v>860400</v>
      </c>
      <c r="K37" s="64">
        <v>860400</v>
      </c>
      <c r="L37" s="62"/>
      <c r="M37" s="62"/>
      <c r="N37" s="62"/>
      <c r="O37" s="62"/>
      <c r="P37" s="62"/>
      <c r="Q37" s="62"/>
      <c r="R37" s="62"/>
      <c r="S37" s="62"/>
      <c r="T37" s="62"/>
      <c r="U37" s="62"/>
      <c r="V37" s="62"/>
      <c r="W37" s="62"/>
    </row>
    <row r="38" s="1" customFormat="1" ht="34" customHeight="1" spans="1:23">
      <c r="A38" s="41" t="s">
        <v>336</v>
      </c>
      <c r="B38" s="41" t="s">
        <v>392</v>
      </c>
      <c r="C38" s="41" t="s">
        <v>393</v>
      </c>
      <c r="D38" s="41" t="s">
        <v>71</v>
      </c>
      <c r="E38" s="41" t="s">
        <v>154</v>
      </c>
      <c r="F38" s="41" t="s">
        <v>155</v>
      </c>
      <c r="G38" s="41" t="s">
        <v>341</v>
      </c>
      <c r="H38" s="41" t="s">
        <v>342</v>
      </c>
      <c r="I38" s="62">
        <v>33710.4</v>
      </c>
      <c r="J38" s="62">
        <v>33710.4</v>
      </c>
      <c r="K38" s="64">
        <v>33710.4</v>
      </c>
      <c r="L38" s="62"/>
      <c r="M38" s="62"/>
      <c r="N38" s="62"/>
      <c r="O38" s="62"/>
      <c r="P38" s="62"/>
      <c r="Q38" s="62"/>
      <c r="R38" s="62"/>
      <c r="S38" s="62"/>
      <c r="T38" s="62"/>
      <c r="U38" s="62"/>
      <c r="V38" s="62"/>
      <c r="W38" s="62"/>
    </row>
    <row r="39" s="1" customFormat="1" ht="34" customHeight="1" spans="1:23">
      <c r="A39" s="41" t="s">
        <v>336</v>
      </c>
      <c r="B39" s="41" t="s">
        <v>392</v>
      </c>
      <c r="C39" s="41" t="s">
        <v>393</v>
      </c>
      <c r="D39" s="41" t="s">
        <v>71</v>
      </c>
      <c r="E39" s="41" t="s">
        <v>156</v>
      </c>
      <c r="F39" s="41" t="s">
        <v>157</v>
      </c>
      <c r="G39" s="41" t="s">
        <v>341</v>
      </c>
      <c r="H39" s="41" t="s">
        <v>342</v>
      </c>
      <c r="I39" s="62">
        <v>163350</v>
      </c>
      <c r="J39" s="62">
        <v>163350</v>
      </c>
      <c r="K39" s="64">
        <v>163350</v>
      </c>
      <c r="L39" s="62"/>
      <c r="M39" s="62"/>
      <c r="N39" s="62"/>
      <c r="O39" s="62"/>
      <c r="P39" s="62"/>
      <c r="Q39" s="62"/>
      <c r="R39" s="62"/>
      <c r="S39" s="62"/>
      <c r="T39" s="62"/>
      <c r="U39" s="62"/>
      <c r="V39" s="62"/>
      <c r="W39" s="62"/>
    </row>
    <row r="40" s="1" customFormat="1" ht="34" customHeight="1" spans="1:23">
      <c r="A40" s="41" t="s">
        <v>336</v>
      </c>
      <c r="B40" s="41" t="s">
        <v>394</v>
      </c>
      <c r="C40" s="41" t="s">
        <v>395</v>
      </c>
      <c r="D40" s="41" t="s">
        <v>71</v>
      </c>
      <c r="E40" s="41" t="s">
        <v>154</v>
      </c>
      <c r="F40" s="41" t="s">
        <v>155</v>
      </c>
      <c r="G40" s="41" t="s">
        <v>341</v>
      </c>
      <c r="H40" s="41" t="s">
        <v>342</v>
      </c>
      <c r="I40" s="62">
        <v>20000</v>
      </c>
      <c r="J40" s="62">
        <v>20000</v>
      </c>
      <c r="K40" s="64">
        <v>20000</v>
      </c>
      <c r="L40" s="62"/>
      <c r="M40" s="62"/>
      <c r="N40" s="62"/>
      <c r="O40" s="62"/>
      <c r="P40" s="62"/>
      <c r="Q40" s="62"/>
      <c r="R40" s="62"/>
      <c r="S40" s="62"/>
      <c r="T40" s="62"/>
      <c r="U40" s="62"/>
      <c r="V40" s="62"/>
      <c r="W40" s="62"/>
    </row>
    <row r="41" s="1" customFormat="1" ht="34" customHeight="1" spans="1:23">
      <c r="A41" s="41" t="s">
        <v>336</v>
      </c>
      <c r="B41" s="41" t="s">
        <v>394</v>
      </c>
      <c r="C41" s="41" t="s">
        <v>395</v>
      </c>
      <c r="D41" s="41" t="s">
        <v>71</v>
      </c>
      <c r="E41" s="41" t="s">
        <v>156</v>
      </c>
      <c r="F41" s="41" t="s">
        <v>157</v>
      </c>
      <c r="G41" s="41" t="s">
        <v>341</v>
      </c>
      <c r="H41" s="41" t="s">
        <v>342</v>
      </c>
      <c r="I41" s="62">
        <v>40000</v>
      </c>
      <c r="J41" s="62">
        <v>40000</v>
      </c>
      <c r="K41" s="64">
        <v>40000</v>
      </c>
      <c r="L41" s="62"/>
      <c r="M41" s="62"/>
      <c r="N41" s="62"/>
      <c r="O41" s="62"/>
      <c r="P41" s="62"/>
      <c r="Q41" s="62"/>
      <c r="R41" s="62"/>
      <c r="S41" s="62"/>
      <c r="T41" s="62"/>
      <c r="U41" s="62"/>
      <c r="V41" s="62"/>
      <c r="W41" s="62"/>
    </row>
    <row r="42" s="1" customFormat="1" ht="34" customHeight="1" spans="1:23">
      <c r="A42" s="41" t="s">
        <v>336</v>
      </c>
      <c r="B42" s="41" t="s">
        <v>396</v>
      </c>
      <c r="C42" s="41" t="s">
        <v>397</v>
      </c>
      <c r="D42" s="41" t="s">
        <v>71</v>
      </c>
      <c r="E42" s="41" t="s">
        <v>136</v>
      </c>
      <c r="F42" s="41" t="s">
        <v>137</v>
      </c>
      <c r="G42" s="41" t="s">
        <v>287</v>
      </c>
      <c r="H42" s="41" t="s">
        <v>288</v>
      </c>
      <c r="I42" s="62">
        <v>15600</v>
      </c>
      <c r="J42" s="62">
        <v>15600</v>
      </c>
      <c r="K42" s="64">
        <v>15600</v>
      </c>
      <c r="L42" s="62"/>
      <c r="M42" s="62"/>
      <c r="N42" s="62"/>
      <c r="O42" s="62"/>
      <c r="P42" s="62"/>
      <c r="Q42" s="62"/>
      <c r="R42" s="62"/>
      <c r="S42" s="62"/>
      <c r="T42" s="62"/>
      <c r="U42" s="62"/>
      <c r="V42" s="62"/>
      <c r="W42" s="62"/>
    </row>
    <row r="43" s="1" customFormat="1" ht="34" customHeight="1" spans="1:23">
      <c r="A43" s="41" t="s">
        <v>336</v>
      </c>
      <c r="B43" s="41" t="s">
        <v>398</v>
      </c>
      <c r="C43" s="41" t="s">
        <v>399</v>
      </c>
      <c r="D43" s="41" t="s">
        <v>71</v>
      </c>
      <c r="E43" s="41" t="s">
        <v>112</v>
      </c>
      <c r="F43" s="41" t="s">
        <v>113</v>
      </c>
      <c r="G43" s="41" t="s">
        <v>353</v>
      </c>
      <c r="H43" s="41" t="s">
        <v>354</v>
      </c>
      <c r="I43" s="62">
        <v>169010</v>
      </c>
      <c r="J43" s="62"/>
      <c r="K43" s="64"/>
      <c r="L43" s="62"/>
      <c r="M43" s="62"/>
      <c r="N43" s="62">
        <v>169010</v>
      </c>
      <c r="O43" s="62"/>
      <c r="P43" s="62"/>
      <c r="Q43" s="62"/>
      <c r="R43" s="62"/>
      <c r="S43" s="62"/>
      <c r="T43" s="62"/>
      <c r="U43" s="62"/>
      <c r="V43" s="62"/>
      <c r="W43" s="62"/>
    </row>
    <row r="44" s="1" customFormat="1" ht="34" customHeight="1" spans="1:23">
      <c r="A44" s="41" t="s">
        <v>336</v>
      </c>
      <c r="B44" s="41" t="s">
        <v>400</v>
      </c>
      <c r="C44" s="41" t="s">
        <v>401</v>
      </c>
      <c r="D44" s="41" t="s">
        <v>71</v>
      </c>
      <c r="E44" s="41" t="s">
        <v>189</v>
      </c>
      <c r="F44" s="41" t="s">
        <v>190</v>
      </c>
      <c r="G44" s="41" t="s">
        <v>341</v>
      </c>
      <c r="H44" s="41" t="s">
        <v>342</v>
      </c>
      <c r="I44" s="62">
        <v>100000</v>
      </c>
      <c r="J44" s="62"/>
      <c r="K44" s="64"/>
      <c r="L44" s="62"/>
      <c r="M44" s="62"/>
      <c r="N44" s="62"/>
      <c r="O44" s="62">
        <v>100000</v>
      </c>
      <c r="P44" s="62"/>
      <c r="Q44" s="62"/>
      <c r="R44" s="62"/>
      <c r="S44" s="62"/>
      <c r="T44" s="62"/>
      <c r="U44" s="62"/>
      <c r="V44" s="62"/>
      <c r="W44" s="62"/>
    </row>
    <row r="45" s="1" customFormat="1" ht="34" customHeight="1" spans="1:23">
      <c r="A45" s="41" t="s">
        <v>336</v>
      </c>
      <c r="B45" s="41" t="s">
        <v>402</v>
      </c>
      <c r="C45" s="41" t="s">
        <v>403</v>
      </c>
      <c r="D45" s="41" t="s">
        <v>71</v>
      </c>
      <c r="E45" s="41" t="s">
        <v>189</v>
      </c>
      <c r="F45" s="41" t="s">
        <v>190</v>
      </c>
      <c r="G45" s="41" t="s">
        <v>308</v>
      </c>
      <c r="H45" s="41" t="s">
        <v>309</v>
      </c>
      <c r="I45" s="62">
        <v>140000</v>
      </c>
      <c r="J45" s="62"/>
      <c r="K45" s="64"/>
      <c r="L45" s="62"/>
      <c r="M45" s="62"/>
      <c r="N45" s="62"/>
      <c r="O45" s="62">
        <v>140000</v>
      </c>
      <c r="P45" s="62"/>
      <c r="Q45" s="62"/>
      <c r="R45" s="62"/>
      <c r="S45" s="62"/>
      <c r="T45" s="62"/>
      <c r="U45" s="62"/>
      <c r="V45" s="62"/>
      <c r="W45" s="62"/>
    </row>
    <row r="46" s="1" customFormat="1" ht="34" customHeight="1" spans="1:23">
      <c r="A46" s="41" t="s">
        <v>336</v>
      </c>
      <c r="B46" s="41" t="s">
        <v>404</v>
      </c>
      <c r="C46" s="41" t="s">
        <v>405</v>
      </c>
      <c r="D46" s="41" t="s">
        <v>71</v>
      </c>
      <c r="E46" s="41" t="s">
        <v>189</v>
      </c>
      <c r="F46" s="41" t="s">
        <v>190</v>
      </c>
      <c r="G46" s="41" t="s">
        <v>353</v>
      </c>
      <c r="H46" s="41" t="s">
        <v>354</v>
      </c>
      <c r="I46" s="62">
        <v>50000</v>
      </c>
      <c r="J46" s="62"/>
      <c r="K46" s="64"/>
      <c r="L46" s="62"/>
      <c r="M46" s="62"/>
      <c r="N46" s="62"/>
      <c r="O46" s="62">
        <v>50000</v>
      </c>
      <c r="P46" s="62"/>
      <c r="Q46" s="62"/>
      <c r="R46" s="62"/>
      <c r="S46" s="62"/>
      <c r="T46" s="62"/>
      <c r="U46" s="62"/>
      <c r="V46" s="62"/>
      <c r="W46" s="62"/>
    </row>
    <row r="47" s="1" customFormat="1" ht="34" customHeight="1" spans="1:23">
      <c r="A47" s="41" t="s">
        <v>336</v>
      </c>
      <c r="B47" s="41" t="s">
        <v>406</v>
      </c>
      <c r="C47" s="41" t="s">
        <v>407</v>
      </c>
      <c r="D47" s="41" t="s">
        <v>71</v>
      </c>
      <c r="E47" s="41" t="s">
        <v>189</v>
      </c>
      <c r="F47" s="41" t="s">
        <v>190</v>
      </c>
      <c r="G47" s="41" t="s">
        <v>353</v>
      </c>
      <c r="H47" s="41" t="s">
        <v>354</v>
      </c>
      <c r="I47" s="62">
        <v>150000</v>
      </c>
      <c r="J47" s="62"/>
      <c r="K47" s="64"/>
      <c r="L47" s="62"/>
      <c r="M47" s="62"/>
      <c r="N47" s="62"/>
      <c r="O47" s="62">
        <v>150000</v>
      </c>
      <c r="P47" s="62"/>
      <c r="Q47" s="62"/>
      <c r="R47" s="62"/>
      <c r="S47" s="62"/>
      <c r="T47" s="62"/>
      <c r="U47" s="62"/>
      <c r="V47" s="62"/>
      <c r="W47" s="62"/>
    </row>
    <row r="48" s="1" customFormat="1" ht="34" customHeight="1" spans="1:23">
      <c r="A48" s="41" t="s">
        <v>336</v>
      </c>
      <c r="B48" s="41" t="s">
        <v>408</v>
      </c>
      <c r="C48" s="41" t="s">
        <v>409</v>
      </c>
      <c r="D48" s="41" t="s">
        <v>71</v>
      </c>
      <c r="E48" s="41" t="s">
        <v>189</v>
      </c>
      <c r="F48" s="41" t="s">
        <v>190</v>
      </c>
      <c r="G48" s="41" t="s">
        <v>308</v>
      </c>
      <c r="H48" s="41" t="s">
        <v>309</v>
      </c>
      <c r="I48" s="62">
        <v>85844</v>
      </c>
      <c r="J48" s="62"/>
      <c r="K48" s="64"/>
      <c r="L48" s="62"/>
      <c r="M48" s="62"/>
      <c r="N48" s="62"/>
      <c r="O48" s="62">
        <v>85844</v>
      </c>
      <c r="P48" s="62"/>
      <c r="Q48" s="62"/>
      <c r="R48" s="62"/>
      <c r="S48" s="62"/>
      <c r="T48" s="62"/>
      <c r="U48" s="62"/>
      <c r="V48" s="62"/>
      <c r="W48" s="62"/>
    </row>
    <row r="49" s="1" customFormat="1" ht="34" customHeight="1" spans="1:23">
      <c r="A49" s="41" t="s">
        <v>336</v>
      </c>
      <c r="B49" s="41" t="s">
        <v>410</v>
      </c>
      <c r="C49" s="41" t="s">
        <v>411</v>
      </c>
      <c r="D49" s="41" t="s">
        <v>71</v>
      </c>
      <c r="E49" s="41" t="s">
        <v>189</v>
      </c>
      <c r="F49" s="41" t="s">
        <v>190</v>
      </c>
      <c r="G49" s="41" t="s">
        <v>353</v>
      </c>
      <c r="H49" s="41" t="s">
        <v>354</v>
      </c>
      <c r="I49" s="62">
        <v>91360</v>
      </c>
      <c r="J49" s="62"/>
      <c r="K49" s="64"/>
      <c r="L49" s="62"/>
      <c r="M49" s="62"/>
      <c r="N49" s="62"/>
      <c r="O49" s="62">
        <v>91360</v>
      </c>
      <c r="P49" s="62"/>
      <c r="Q49" s="62"/>
      <c r="R49" s="62"/>
      <c r="S49" s="62"/>
      <c r="T49" s="62"/>
      <c r="U49" s="62"/>
      <c r="V49" s="62"/>
      <c r="W49" s="62"/>
    </row>
    <row r="50" s="1" customFormat="1" ht="34" customHeight="1" spans="1:23">
      <c r="A50" s="41" t="s">
        <v>412</v>
      </c>
      <c r="B50" s="41" t="s">
        <v>413</v>
      </c>
      <c r="C50" s="41" t="s">
        <v>414</v>
      </c>
      <c r="D50" s="41" t="s">
        <v>71</v>
      </c>
      <c r="E50" s="41" t="s">
        <v>108</v>
      </c>
      <c r="F50" s="41" t="s">
        <v>109</v>
      </c>
      <c r="G50" s="41" t="s">
        <v>353</v>
      </c>
      <c r="H50" s="41" t="s">
        <v>354</v>
      </c>
      <c r="I50" s="62">
        <v>10000</v>
      </c>
      <c r="J50" s="62">
        <v>10000</v>
      </c>
      <c r="K50" s="64">
        <v>10000</v>
      </c>
      <c r="L50" s="62"/>
      <c r="M50" s="62"/>
      <c r="N50" s="62"/>
      <c r="O50" s="62"/>
      <c r="P50" s="62"/>
      <c r="Q50" s="62"/>
      <c r="R50" s="62"/>
      <c r="S50" s="62"/>
      <c r="T50" s="62"/>
      <c r="U50" s="62"/>
      <c r="V50" s="62"/>
      <c r="W50" s="62"/>
    </row>
    <row r="51" s="1" customFormat="1" ht="34" customHeight="1" spans="1:23">
      <c r="A51" s="41" t="s">
        <v>412</v>
      </c>
      <c r="B51" s="41" t="s">
        <v>415</v>
      </c>
      <c r="C51" s="41" t="s">
        <v>416</v>
      </c>
      <c r="D51" s="41" t="s">
        <v>71</v>
      </c>
      <c r="E51" s="41" t="s">
        <v>106</v>
      </c>
      <c r="F51" s="41" t="s">
        <v>107</v>
      </c>
      <c r="G51" s="41" t="s">
        <v>308</v>
      </c>
      <c r="H51" s="41" t="s">
        <v>309</v>
      </c>
      <c r="I51" s="62">
        <v>50000</v>
      </c>
      <c r="J51" s="62">
        <v>50000</v>
      </c>
      <c r="K51" s="64">
        <v>50000</v>
      </c>
      <c r="L51" s="62"/>
      <c r="M51" s="62"/>
      <c r="N51" s="62"/>
      <c r="O51" s="62"/>
      <c r="P51" s="62"/>
      <c r="Q51" s="62"/>
      <c r="R51" s="62"/>
      <c r="S51" s="62"/>
      <c r="T51" s="62"/>
      <c r="U51" s="62"/>
      <c r="V51" s="62"/>
      <c r="W51" s="62"/>
    </row>
    <row r="52" s="1" customFormat="1" ht="18.75" customHeight="1" spans="1:23">
      <c r="A52" s="227" t="s">
        <v>231</v>
      </c>
      <c r="B52" s="228"/>
      <c r="C52" s="228"/>
      <c r="D52" s="228"/>
      <c r="E52" s="228"/>
      <c r="F52" s="228"/>
      <c r="G52" s="228"/>
      <c r="H52" s="229"/>
      <c r="I52" s="62">
        <v>17986396</v>
      </c>
      <c r="J52" s="62">
        <v>17200182</v>
      </c>
      <c r="K52" s="64">
        <v>17200182</v>
      </c>
      <c r="L52" s="62"/>
      <c r="M52" s="62"/>
      <c r="N52" s="62">
        <v>169010</v>
      </c>
      <c r="O52" s="62">
        <v>617204</v>
      </c>
      <c r="P52" s="62"/>
      <c r="Q52" s="62"/>
      <c r="R52" s="62"/>
      <c r="S52" s="62"/>
      <c r="T52" s="62"/>
      <c r="U52" s="62"/>
      <c r="V52" s="62"/>
      <c r="W52" s="62"/>
    </row>
  </sheetData>
  <mergeCells count="29">
    <mergeCell ref="U1:W1"/>
    <mergeCell ref="A2:W2"/>
    <mergeCell ref="A3:H3"/>
    <mergeCell ref="J4:M4"/>
    <mergeCell ref="N4:P4"/>
    <mergeCell ref="R4:W4"/>
    <mergeCell ref="A52:H5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19"/>
  <sheetViews>
    <sheetView showZeros="0" workbookViewId="0">
      <pane ySplit="1" topLeftCell="A2" activePane="bottomLeft" state="frozen"/>
      <selection/>
      <selection pane="bottomLeft" activeCell="B31" sqref="B31:B33"/>
    </sheetView>
  </sheetViews>
  <sheetFormatPr defaultColWidth="9.14166666666667" defaultRowHeight="12" customHeight="1"/>
  <cols>
    <col min="1" max="1" width="24.375" style="1" customWidth="1"/>
    <col min="2" max="2" width="29" style="1" customWidth="1"/>
    <col min="3" max="3" width="11.625" style="1" customWidth="1"/>
    <col min="4" max="4" width="14.125" style="1" customWidth="1"/>
    <col min="5" max="5" width="18.125" style="1" customWidth="1"/>
    <col min="6" max="6" width="11.875" style="1" customWidth="1"/>
    <col min="7" max="7" width="22.25" style="1" customWidth="1"/>
    <col min="8" max="8" width="9.5" style="1" customWidth="1"/>
    <col min="9" max="9" width="10.625" style="1" customWidth="1"/>
    <col min="10" max="10" width="36.85" style="1" customWidth="1"/>
    <col min="11" max="16384" width="9.14166666666667" style="1"/>
  </cols>
  <sheetData>
    <row r="1" s="1" customFormat="1" ht="18" customHeight="1" spans="10:10">
      <c r="J1" s="222" t="s">
        <v>417</v>
      </c>
    </row>
    <row r="2" s="1" customFormat="1" ht="39.75" customHeight="1" spans="1:10">
      <c r="A2" s="216" t="s">
        <v>418</v>
      </c>
      <c r="B2" s="47"/>
      <c r="C2" s="47"/>
      <c r="D2" s="47"/>
      <c r="E2" s="47"/>
      <c r="F2" s="217"/>
      <c r="G2" s="47"/>
      <c r="H2" s="217"/>
      <c r="I2" s="217"/>
      <c r="J2" s="47"/>
    </row>
    <row r="3" s="1" customFormat="1" ht="17.25" customHeight="1" spans="1:10">
      <c r="A3" s="48" t="str">
        <f>"单位名称："&amp;"昆明市晋宁区民政局"</f>
        <v>单位名称：昆明市晋宁区民政局</v>
      </c>
      <c r="J3" s="223" t="s">
        <v>2</v>
      </c>
    </row>
    <row r="4" s="1" customFormat="1" ht="44.25" customHeight="1" spans="1:10">
      <c r="A4" s="19" t="s">
        <v>245</v>
      </c>
      <c r="B4" s="19" t="s">
        <v>419</v>
      </c>
      <c r="C4" s="19" t="s">
        <v>420</v>
      </c>
      <c r="D4" s="19" t="s">
        <v>421</v>
      </c>
      <c r="E4" s="19" t="s">
        <v>422</v>
      </c>
      <c r="F4" s="210" t="s">
        <v>423</v>
      </c>
      <c r="G4" s="19" t="s">
        <v>424</v>
      </c>
      <c r="H4" s="210" t="s">
        <v>425</v>
      </c>
      <c r="I4" s="210" t="s">
        <v>426</v>
      </c>
      <c r="J4" s="19" t="s">
        <v>427</v>
      </c>
    </row>
    <row r="5" s="1" customFormat="1" ht="18.75" customHeight="1" spans="1:10">
      <c r="A5" s="218">
        <v>1</v>
      </c>
      <c r="B5" s="218">
        <v>2</v>
      </c>
      <c r="C5" s="218">
        <v>3</v>
      </c>
      <c r="D5" s="218">
        <v>4</v>
      </c>
      <c r="E5" s="218">
        <v>5</v>
      </c>
      <c r="F5" s="114">
        <v>6</v>
      </c>
      <c r="G5" s="218">
        <v>7</v>
      </c>
      <c r="H5" s="114">
        <v>8</v>
      </c>
      <c r="I5" s="114">
        <v>9</v>
      </c>
      <c r="J5" s="218">
        <v>10</v>
      </c>
    </row>
    <row r="6" s="1" customFormat="1" ht="27.75" customHeight="1" spans="1:10">
      <c r="A6" s="44" t="s">
        <v>71</v>
      </c>
      <c r="B6" s="41"/>
      <c r="C6" s="41"/>
      <c r="D6" s="41"/>
      <c r="E6" s="36"/>
      <c r="F6" s="219"/>
      <c r="G6" s="36"/>
      <c r="H6" s="219"/>
      <c r="I6" s="219"/>
      <c r="J6" s="36"/>
    </row>
    <row r="7" s="1" customFormat="1" ht="30" customHeight="1" spans="1:10">
      <c r="A7" s="220" t="s">
        <v>385</v>
      </c>
      <c r="B7" s="28" t="s">
        <v>428</v>
      </c>
      <c r="C7" s="28" t="s">
        <v>429</v>
      </c>
      <c r="D7" s="28" t="s">
        <v>430</v>
      </c>
      <c r="E7" s="28" t="s">
        <v>431</v>
      </c>
      <c r="F7" s="28" t="s">
        <v>432</v>
      </c>
      <c r="G7" s="28" t="s">
        <v>433</v>
      </c>
      <c r="H7" s="28" t="s">
        <v>434</v>
      </c>
      <c r="I7" s="28" t="s">
        <v>435</v>
      </c>
      <c r="J7" s="28" t="s">
        <v>431</v>
      </c>
    </row>
    <row r="8" s="1" customFormat="1" ht="30" customHeight="1" spans="1:10">
      <c r="A8" s="220"/>
      <c r="B8" s="28"/>
      <c r="C8" s="28" t="s">
        <v>436</v>
      </c>
      <c r="D8" s="28" t="s">
        <v>437</v>
      </c>
      <c r="E8" s="28" t="s">
        <v>438</v>
      </c>
      <c r="F8" s="28" t="s">
        <v>432</v>
      </c>
      <c r="G8" s="28" t="s">
        <v>433</v>
      </c>
      <c r="H8" s="28" t="s">
        <v>434</v>
      </c>
      <c r="I8" s="28" t="s">
        <v>435</v>
      </c>
      <c r="J8" s="28" t="s">
        <v>438</v>
      </c>
    </row>
    <row r="9" s="1" customFormat="1" ht="30" customHeight="1" spans="1:10">
      <c r="A9" s="220"/>
      <c r="B9" s="28"/>
      <c r="C9" s="28" t="s">
        <v>439</v>
      </c>
      <c r="D9" s="28" t="s">
        <v>440</v>
      </c>
      <c r="E9" s="28" t="s">
        <v>441</v>
      </c>
      <c r="F9" s="28" t="s">
        <v>432</v>
      </c>
      <c r="G9" s="28" t="s">
        <v>442</v>
      </c>
      <c r="H9" s="28" t="s">
        <v>434</v>
      </c>
      <c r="I9" s="28" t="s">
        <v>435</v>
      </c>
      <c r="J9" s="28" t="s">
        <v>441</v>
      </c>
    </row>
    <row r="10" s="1" customFormat="1" ht="30" customHeight="1" spans="1:10">
      <c r="A10" s="220" t="s">
        <v>391</v>
      </c>
      <c r="B10" s="28" t="s">
        <v>443</v>
      </c>
      <c r="C10" s="28" t="s">
        <v>429</v>
      </c>
      <c r="D10" s="28" t="s">
        <v>430</v>
      </c>
      <c r="E10" s="28" t="s">
        <v>444</v>
      </c>
      <c r="F10" s="28" t="s">
        <v>432</v>
      </c>
      <c r="G10" s="28" t="s">
        <v>433</v>
      </c>
      <c r="H10" s="28" t="s">
        <v>434</v>
      </c>
      <c r="I10" s="28" t="s">
        <v>435</v>
      </c>
      <c r="J10" s="28" t="s">
        <v>444</v>
      </c>
    </row>
    <row r="11" s="1" customFormat="1" ht="30" customHeight="1" spans="1:10">
      <c r="A11" s="220"/>
      <c r="B11" s="28"/>
      <c r="C11" s="28" t="s">
        <v>436</v>
      </c>
      <c r="D11" s="28" t="s">
        <v>437</v>
      </c>
      <c r="E11" s="28" t="s">
        <v>445</v>
      </c>
      <c r="F11" s="28" t="s">
        <v>432</v>
      </c>
      <c r="G11" s="28" t="s">
        <v>433</v>
      </c>
      <c r="H11" s="28" t="s">
        <v>434</v>
      </c>
      <c r="I11" s="28" t="s">
        <v>435</v>
      </c>
      <c r="J11" s="28" t="s">
        <v>445</v>
      </c>
    </row>
    <row r="12" s="1" customFormat="1" ht="57" customHeight="1" spans="1:10">
      <c r="A12" s="220"/>
      <c r="B12" s="28"/>
      <c r="C12" s="28" t="s">
        <v>439</v>
      </c>
      <c r="D12" s="28" t="s">
        <v>440</v>
      </c>
      <c r="E12" s="28" t="s">
        <v>441</v>
      </c>
      <c r="F12" s="28" t="s">
        <v>446</v>
      </c>
      <c r="G12" s="28" t="s">
        <v>447</v>
      </c>
      <c r="H12" s="28" t="s">
        <v>434</v>
      </c>
      <c r="I12" s="28" t="s">
        <v>448</v>
      </c>
      <c r="J12" s="28" t="s">
        <v>441</v>
      </c>
    </row>
    <row r="13" s="1" customFormat="1" ht="30" customHeight="1" spans="1:10">
      <c r="A13" s="220" t="s">
        <v>387</v>
      </c>
      <c r="B13" s="28" t="s">
        <v>449</v>
      </c>
      <c r="C13" s="28" t="s">
        <v>429</v>
      </c>
      <c r="D13" s="28" t="s">
        <v>430</v>
      </c>
      <c r="E13" s="28" t="s">
        <v>450</v>
      </c>
      <c r="F13" s="28" t="s">
        <v>432</v>
      </c>
      <c r="G13" s="28" t="s">
        <v>433</v>
      </c>
      <c r="H13" s="28" t="s">
        <v>434</v>
      </c>
      <c r="I13" s="28" t="s">
        <v>435</v>
      </c>
      <c r="J13" s="28" t="s">
        <v>451</v>
      </c>
    </row>
    <row r="14" s="1" customFormat="1" ht="30" customHeight="1" spans="1:10">
      <c r="A14" s="220"/>
      <c r="B14" s="28"/>
      <c r="C14" s="28" t="s">
        <v>436</v>
      </c>
      <c r="D14" s="28" t="s">
        <v>437</v>
      </c>
      <c r="E14" s="28" t="s">
        <v>452</v>
      </c>
      <c r="F14" s="28" t="s">
        <v>432</v>
      </c>
      <c r="G14" s="28" t="s">
        <v>433</v>
      </c>
      <c r="H14" s="28" t="s">
        <v>434</v>
      </c>
      <c r="I14" s="28" t="s">
        <v>435</v>
      </c>
      <c r="J14" s="28" t="s">
        <v>453</v>
      </c>
    </row>
    <row r="15" s="1" customFormat="1" ht="30" customHeight="1" spans="1:10">
      <c r="A15" s="220"/>
      <c r="B15" s="28"/>
      <c r="C15" s="28" t="s">
        <v>439</v>
      </c>
      <c r="D15" s="28" t="s">
        <v>440</v>
      </c>
      <c r="E15" s="28" t="s">
        <v>454</v>
      </c>
      <c r="F15" s="28" t="s">
        <v>446</v>
      </c>
      <c r="G15" s="28" t="s">
        <v>442</v>
      </c>
      <c r="H15" s="28" t="s">
        <v>434</v>
      </c>
      <c r="I15" s="28" t="s">
        <v>435</v>
      </c>
      <c r="J15" s="28" t="s">
        <v>454</v>
      </c>
    </row>
    <row r="16" s="1" customFormat="1" ht="30" customHeight="1" spans="1:10">
      <c r="A16" s="220" t="s">
        <v>397</v>
      </c>
      <c r="B16" s="28" t="s">
        <v>455</v>
      </c>
      <c r="C16" s="28" t="s">
        <v>429</v>
      </c>
      <c r="D16" s="28" t="s">
        <v>430</v>
      </c>
      <c r="E16" s="28" t="s">
        <v>444</v>
      </c>
      <c r="F16" s="28" t="s">
        <v>432</v>
      </c>
      <c r="G16" s="28" t="s">
        <v>433</v>
      </c>
      <c r="H16" s="28" t="s">
        <v>434</v>
      </c>
      <c r="I16" s="28" t="s">
        <v>435</v>
      </c>
      <c r="J16" s="28" t="s">
        <v>444</v>
      </c>
    </row>
    <row r="17" s="1" customFormat="1" ht="30" customHeight="1" spans="1:10">
      <c r="A17" s="220"/>
      <c r="B17" s="28"/>
      <c r="C17" s="28" t="s">
        <v>436</v>
      </c>
      <c r="D17" s="28" t="s">
        <v>437</v>
      </c>
      <c r="E17" s="28" t="s">
        <v>456</v>
      </c>
      <c r="F17" s="28" t="s">
        <v>432</v>
      </c>
      <c r="G17" s="28" t="s">
        <v>433</v>
      </c>
      <c r="H17" s="28" t="s">
        <v>434</v>
      </c>
      <c r="I17" s="28" t="s">
        <v>435</v>
      </c>
      <c r="J17" s="28" t="s">
        <v>456</v>
      </c>
    </row>
    <row r="18" s="1" customFormat="1" ht="30" customHeight="1" spans="1:10">
      <c r="A18" s="220"/>
      <c r="B18" s="28"/>
      <c r="C18" s="28" t="s">
        <v>439</v>
      </c>
      <c r="D18" s="28" t="s">
        <v>440</v>
      </c>
      <c r="E18" s="28" t="s">
        <v>457</v>
      </c>
      <c r="F18" s="28" t="s">
        <v>446</v>
      </c>
      <c r="G18" s="28" t="s">
        <v>442</v>
      </c>
      <c r="H18" s="28" t="s">
        <v>434</v>
      </c>
      <c r="I18" s="28" t="s">
        <v>435</v>
      </c>
      <c r="J18" s="28" t="s">
        <v>457</v>
      </c>
    </row>
    <row r="19" s="1" customFormat="1" ht="39" customHeight="1" spans="1:10">
      <c r="A19" s="220" t="s">
        <v>360</v>
      </c>
      <c r="B19" s="28" t="s">
        <v>458</v>
      </c>
      <c r="C19" s="28" t="s">
        <v>429</v>
      </c>
      <c r="D19" s="28" t="s">
        <v>459</v>
      </c>
      <c r="E19" s="28" t="s">
        <v>460</v>
      </c>
      <c r="F19" s="28" t="s">
        <v>432</v>
      </c>
      <c r="G19" s="28" t="s">
        <v>461</v>
      </c>
      <c r="H19" s="28" t="s">
        <v>462</v>
      </c>
      <c r="I19" s="28" t="s">
        <v>448</v>
      </c>
      <c r="J19" s="28" t="s">
        <v>463</v>
      </c>
    </row>
    <row r="20" s="1" customFormat="1" ht="30" customHeight="1" spans="1:10">
      <c r="A20" s="220"/>
      <c r="B20" s="28"/>
      <c r="C20" s="28" t="s">
        <v>436</v>
      </c>
      <c r="D20" s="28" t="s">
        <v>437</v>
      </c>
      <c r="E20" s="28" t="s">
        <v>464</v>
      </c>
      <c r="F20" s="28" t="s">
        <v>432</v>
      </c>
      <c r="G20" s="28" t="s">
        <v>433</v>
      </c>
      <c r="H20" s="28" t="s">
        <v>434</v>
      </c>
      <c r="I20" s="28" t="s">
        <v>435</v>
      </c>
      <c r="J20" s="28" t="s">
        <v>465</v>
      </c>
    </row>
    <row r="21" s="1" customFormat="1" ht="30" customHeight="1" spans="1:10">
      <c r="A21" s="220"/>
      <c r="B21" s="28"/>
      <c r="C21" s="28" t="s">
        <v>439</v>
      </c>
      <c r="D21" s="28" t="s">
        <v>440</v>
      </c>
      <c r="E21" s="28" t="s">
        <v>466</v>
      </c>
      <c r="F21" s="28" t="s">
        <v>432</v>
      </c>
      <c r="G21" s="28" t="s">
        <v>467</v>
      </c>
      <c r="H21" s="28" t="s">
        <v>434</v>
      </c>
      <c r="I21" s="28" t="s">
        <v>435</v>
      </c>
      <c r="J21" s="28" t="s">
        <v>468</v>
      </c>
    </row>
    <row r="22" s="1" customFormat="1" ht="30" customHeight="1" spans="1:10">
      <c r="A22" s="220" t="s">
        <v>344</v>
      </c>
      <c r="B22" s="28" t="s">
        <v>469</v>
      </c>
      <c r="C22" s="28" t="s">
        <v>429</v>
      </c>
      <c r="D22" s="28" t="s">
        <v>470</v>
      </c>
      <c r="E22" s="28" t="s">
        <v>471</v>
      </c>
      <c r="F22" s="28" t="s">
        <v>432</v>
      </c>
      <c r="G22" s="28" t="s">
        <v>472</v>
      </c>
      <c r="H22" s="28" t="s">
        <v>473</v>
      </c>
      <c r="I22" s="28" t="s">
        <v>448</v>
      </c>
      <c r="J22" s="28" t="s">
        <v>474</v>
      </c>
    </row>
    <row r="23" s="1" customFormat="1" ht="42" customHeight="1" spans="1:10">
      <c r="A23" s="220"/>
      <c r="B23" s="28"/>
      <c r="C23" s="28" t="s">
        <v>429</v>
      </c>
      <c r="D23" s="28" t="s">
        <v>459</v>
      </c>
      <c r="E23" s="28" t="s">
        <v>475</v>
      </c>
      <c r="F23" s="28" t="s">
        <v>446</v>
      </c>
      <c r="G23" s="28" t="s">
        <v>433</v>
      </c>
      <c r="H23" s="28" t="s">
        <v>434</v>
      </c>
      <c r="I23" s="28" t="s">
        <v>448</v>
      </c>
      <c r="J23" s="28" t="s">
        <v>476</v>
      </c>
    </row>
    <row r="24" s="1" customFormat="1" ht="39" customHeight="1" spans="1:10">
      <c r="A24" s="220"/>
      <c r="B24" s="28"/>
      <c r="C24" s="28" t="s">
        <v>429</v>
      </c>
      <c r="D24" s="28" t="s">
        <v>430</v>
      </c>
      <c r="E24" s="28" t="s">
        <v>477</v>
      </c>
      <c r="F24" s="28" t="s">
        <v>432</v>
      </c>
      <c r="G24" s="28" t="s">
        <v>433</v>
      </c>
      <c r="H24" s="28" t="s">
        <v>434</v>
      </c>
      <c r="I24" s="28" t="s">
        <v>435</v>
      </c>
      <c r="J24" s="28" t="s">
        <v>478</v>
      </c>
    </row>
    <row r="25" s="1" customFormat="1" ht="30" customHeight="1" spans="1:10">
      <c r="A25" s="220"/>
      <c r="B25" s="28"/>
      <c r="C25" s="28" t="s">
        <v>436</v>
      </c>
      <c r="D25" s="28" t="s">
        <v>437</v>
      </c>
      <c r="E25" s="28" t="s">
        <v>479</v>
      </c>
      <c r="F25" s="28" t="s">
        <v>432</v>
      </c>
      <c r="G25" s="28" t="s">
        <v>480</v>
      </c>
      <c r="H25" s="28" t="s">
        <v>462</v>
      </c>
      <c r="I25" s="28" t="s">
        <v>435</v>
      </c>
      <c r="J25" s="28" t="s">
        <v>481</v>
      </c>
    </row>
    <row r="26" s="1" customFormat="1" ht="48" customHeight="1" spans="1:10">
      <c r="A26" s="220"/>
      <c r="B26" s="28"/>
      <c r="C26" s="28" t="s">
        <v>439</v>
      </c>
      <c r="D26" s="28" t="s">
        <v>440</v>
      </c>
      <c r="E26" s="28" t="s">
        <v>482</v>
      </c>
      <c r="F26" s="28" t="s">
        <v>432</v>
      </c>
      <c r="G26" s="28" t="s">
        <v>483</v>
      </c>
      <c r="H26" s="28" t="s">
        <v>434</v>
      </c>
      <c r="I26" s="28" t="s">
        <v>435</v>
      </c>
      <c r="J26" s="28" t="s">
        <v>484</v>
      </c>
    </row>
    <row r="27" s="1" customFormat="1" ht="25" customHeight="1" spans="1:10">
      <c r="A27" s="220" t="s">
        <v>340</v>
      </c>
      <c r="B27" s="28" t="s">
        <v>469</v>
      </c>
      <c r="C27" s="28" t="s">
        <v>429</v>
      </c>
      <c r="D27" s="28" t="s">
        <v>470</v>
      </c>
      <c r="E27" s="28" t="s">
        <v>471</v>
      </c>
      <c r="F27" s="28" t="s">
        <v>432</v>
      </c>
      <c r="G27" s="28" t="s">
        <v>485</v>
      </c>
      <c r="H27" s="28" t="s">
        <v>473</v>
      </c>
      <c r="I27" s="28" t="s">
        <v>448</v>
      </c>
      <c r="J27" s="28" t="s">
        <v>474</v>
      </c>
    </row>
    <row r="28" s="1" customFormat="1" ht="41" customHeight="1" spans="1:10">
      <c r="A28" s="220"/>
      <c r="B28" s="28"/>
      <c r="C28" s="28" t="s">
        <v>429</v>
      </c>
      <c r="D28" s="28" t="s">
        <v>459</v>
      </c>
      <c r="E28" s="28" t="s">
        <v>486</v>
      </c>
      <c r="F28" s="28" t="s">
        <v>432</v>
      </c>
      <c r="G28" s="28" t="s">
        <v>433</v>
      </c>
      <c r="H28" s="28" t="s">
        <v>434</v>
      </c>
      <c r="I28" s="28" t="s">
        <v>435</v>
      </c>
      <c r="J28" s="28" t="s">
        <v>487</v>
      </c>
    </row>
    <row r="29" s="1" customFormat="1" ht="30" customHeight="1" spans="1:10">
      <c r="A29" s="220"/>
      <c r="B29" s="28"/>
      <c r="C29" s="28" t="s">
        <v>436</v>
      </c>
      <c r="D29" s="28" t="s">
        <v>437</v>
      </c>
      <c r="E29" s="28" t="s">
        <v>479</v>
      </c>
      <c r="F29" s="28" t="s">
        <v>432</v>
      </c>
      <c r="G29" s="28" t="s">
        <v>433</v>
      </c>
      <c r="H29" s="28" t="s">
        <v>488</v>
      </c>
      <c r="I29" s="28" t="s">
        <v>448</v>
      </c>
      <c r="J29" s="28" t="s">
        <v>481</v>
      </c>
    </row>
    <row r="30" s="1" customFormat="1" ht="65" customHeight="1" spans="1:10">
      <c r="A30" s="220"/>
      <c r="B30" s="28"/>
      <c r="C30" s="28" t="s">
        <v>439</v>
      </c>
      <c r="D30" s="28" t="s">
        <v>440</v>
      </c>
      <c r="E30" s="28" t="s">
        <v>482</v>
      </c>
      <c r="F30" s="28" t="s">
        <v>432</v>
      </c>
      <c r="G30" s="28" t="s">
        <v>483</v>
      </c>
      <c r="H30" s="28" t="s">
        <v>434</v>
      </c>
      <c r="I30" s="28" t="s">
        <v>435</v>
      </c>
      <c r="J30" s="28" t="s">
        <v>484</v>
      </c>
    </row>
    <row r="31" s="1" customFormat="1" ht="39" customHeight="1" spans="1:10">
      <c r="A31" s="220" t="s">
        <v>366</v>
      </c>
      <c r="B31" s="221" t="s">
        <v>489</v>
      </c>
      <c r="C31" s="28" t="s">
        <v>429</v>
      </c>
      <c r="D31" s="28" t="s">
        <v>459</v>
      </c>
      <c r="E31" s="28" t="s">
        <v>490</v>
      </c>
      <c r="F31" s="28" t="s">
        <v>432</v>
      </c>
      <c r="G31" s="28" t="s">
        <v>491</v>
      </c>
      <c r="H31" s="28" t="s">
        <v>462</v>
      </c>
      <c r="I31" s="28" t="s">
        <v>448</v>
      </c>
      <c r="J31" s="28" t="s">
        <v>492</v>
      </c>
    </row>
    <row r="32" s="1" customFormat="1" ht="39" customHeight="1" spans="1:10">
      <c r="A32" s="220"/>
      <c r="B32" s="221"/>
      <c r="C32" s="28" t="s">
        <v>436</v>
      </c>
      <c r="D32" s="28" t="s">
        <v>493</v>
      </c>
      <c r="E32" s="28" t="s">
        <v>494</v>
      </c>
      <c r="F32" s="28" t="s">
        <v>432</v>
      </c>
      <c r="G32" s="28" t="s">
        <v>495</v>
      </c>
      <c r="H32" s="28" t="s">
        <v>462</v>
      </c>
      <c r="I32" s="28" t="s">
        <v>448</v>
      </c>
      <c r="J32" s="28" t="s">
        <v>496</v>
      </c>
    </row>
    <row r="33" s="1" customFormat="1" ht="30" customHeight="1" spans="1:10">
      <c r="A33" s="220"/>
      <c r="B33" s="221"/>
      <c r="C33" s="28" t="s">
        <v>439</v>
      </c>
      <c r="D33" s="28" t="s">
        <v>440</v>
      </c>
      <c r="E33" s="28" t="s">
        <v>497</v>
      </c>
      <c r="F33" s="28" t="s">
        <v>432</v>
      </c>
      <c r="G33" s="28" t="s">
        <v>433</v>
      </c>
      <c r="H33" s="28" t="s">
        <v>434</v>
      </c>
      <c r="I33" s="28" t="s">
        <v>435</v>
      </c>
      <c r="J33" s="28" t="s">
        <v>498</v>
      </c>
    </row>
    <row r="34" s="1" customFormat="1" ht="30" customHeight="1" spans="1:10">
      <c r="A34" s="220" t="s">
        <v>358</v>
      </c>
      <c r="B34" s="28" t="s">
        <v>458</v>
      </c>
      <c r="C34" s="28" t="s">
        <v>429</v>
      </c>
      <c r="D34" s="28" t="s">
        <v>459</v>
      </c>
      <c r="E34" s="28" t="s">
        <v>499</v>
      </c>
      <c r="F34" s="28" t="s">
        <v>432</v>
      </c>
      <c r="G34" s="28" t="s">
        <v>442</v>
      </c>
      <c r="H34" s="28" t="s">
        <v>462</v>
      </c>
      <c r="I34" s="28" t="s">
        <v>448</v>
      </c>
      <c r="J34" s="28" t="s">
        <v>500</v>
      </c>
    </row>
    <row r="35" s="1" customFormat="1" ht="30" customHeight="1" spans="1:10">
      <c r="A35" s="220"/>
      <c r="B35" s="28"/>
      <c r="C35" s="28" t="s">
        <v>436</v>
      </c>
      <c r="D35" s="28" t="s">
        <v>437</v>
      </c>
      <c r="E35" s="28" t="s">
        <v>464</v>
      </c>
      <c r="F35" s="28" t="s">
        <v>432</v>
      </c>
      <c r="G35" s="28" t="s">
        <v>433</v>
      </c>
      <c r="H35" s="28" t="s">
        <v>434</v>
      </c>
      <c r="I35" s="28" t="s">
        <v>435</v>
      </c>
      <c r="J35" s="28" t="s">
        <v>501</v>
      </c>
    </row>
    <row r="36" s="1" customFormat="1" ht="29" customHeight="1" spans="1:10">
      <c r="A36" s="220"/>
      <c r="B36" s="28"/>
      <c r="C36" s="28" t="s">
        <v>439</v>
      </c>
      <c r="D36" s="28" t="s">
        <v>440</v>
      </c>
      <c r="E36" s="28" t="s">
        <v>502</v>
      </c>
      <c r="F36" s="28" t="s">
        <v>432</v>
      </c>
      <c r="G36" s="28" t="s">
        <v>433</v>
      </c>
      <c r="H36" s="28" t="s">
        <v>434</v>
      </c>
      <c r="I36" s="28" t="s">
        <v>435</v>
      </c>
      <c r="J36" s="28" t="s">
        <v>503</v>
      </c>
    </row>
    <row r="37" s="1" customFormat="1" ht="45" customHeight="1" spans="1:10">
      <c r="A37" s="220" t="s">
        <v>374</v>
      </c>
      <c r="B37" s="28" t="s">
        <v>504</v>
      </c>
      <c r="C37" s="28" t="s">
        <v>429</v>
      </c>
      <c r="D37" s="28" t="s">
        <v>459</v>
      </c>
      <c r="E37" s="28" t="s">
        <v>505</v>
      </c>
      <c r="F37" s="28" t="s">
        <v>432</v>
      </c>
      <c r="G37" s="28" t="s">
        <v>433</v>
      </c>
      <c r="H37" s="28" t="s">
        <v>434</v>
      </c>
      <c r="I37" s="28" t="s">
        <v>448</v>
      </c>
      <c r="J37" s="28" t="s">
        <v>506</v>
      </c>
    </row>
    <row r="38" s="1" customFormat="1" ht="30" customHeight="1" spans="1:10">
      <c r="A38" s="220"/>
      <c r="B38" s="28"/>
      <c r="C38" s="28" t="s">
        <v>429</v>
      </c>
      <c r="D38" s="28" t="s">
        <v>430</v>
      </c>
      <c r="E38" s="28" t="s">
        <v>507</v>
      </c>
      <c r="F38" s="28" t="s">
        <v>432</v>
      </c>
      <c r="G38" s="28" t="s">
        <v>433</v>
      </c>
      <c r="H38" s="28" t="s">
        <v>434</v>
      </c>
      <c r="I38" s="28" t="s">
        <v>435</v>
      </c>
      <c r="J38" s="28" t="s">
        <v>508</v>
      </c>
    </row>
    <row r="39" s="1" customFormat="1" ht="42" customHeight="1" spans="1:10">
      <c r="A39" s="220"/>
      <c r="B39" s="28"/>
      <c r="C39" s="28" t="s">
        <v>436</v>
      </c>
      <c r="D39" s="28" t="s">
        <v>437</v>
      </c>
      <c r="E39" s="28" t="s">
        <v>509</v>
      </c>
      <c r="F39" s="28" t="s">
        <v>432</v>
      </c>
      <c r="G39" s="28" t="s">
        <v>433</v>
      </c>
      <c r="H39" s="28" t="s">
        <v>434</v>
      </c>
      <c r="I39" s="28" t="s">
        <v>435</v>
      </c>
      <c r="J39" s="28" t="s">
        <v>510</v>
      </c>
    </row>
    <row r="40" s="1" customFormat="1" ht="30" customHeight="1" spans="1:10">
      <c r="A40" s="220"/>
      <c r="B40" s="28"/>
      <c r="C40" s="28" t="s">
        <v>439</v>
      </c>
      <c r="D40" s="28" t="s">
        <v>440</v>
      </c>
      <c r="E40" s="28" t="s">
        <v>511</v>
      </c>
      <c r="F40" s="28" t="s">
        <v>432</v>
      </c>
      <c r="G40" s="28" t="s">
        <v>483</v>
      </c>
      <c r="H40" s="28" t="s">
        <v>434</v>
      </c>
      <c r="I40" s="28" t="s">
        <v>435</v>
      </c>
      <c r="J40" s="28" t="s">
        <v>512</v>
      </c>
    </row>
    <row r="41" s="1" customFormat="1" ht="30" customHeight="1" spans="1:10">
      <c r="A41" s="220" t="s">
        <v>370</v>
      </c>
      <c r="B41" s="28" t="s">
        <v>513</v>
      </c>
      <c r="C41" s="28" t="s">
        <v>429</v>
      </c>
      <c r="D41" s="28" t="s">
        <v>470</v>
      </c>
      <c r="E41" s="28" t="s">
        <v>514</v>
      </c>
      <c r="F41" s="28" t="s">
        <v>432</v>
      </c>
      <c r="G41" s="28" t="s">
        <v>94</v>
      </c>
      <c r="H41" s="28" t="s">
        <v>515</v>
      </c>
      <c r="I41" s="28" t="s">
        <v>448</v>
      </c>
      <c r="J41" s="28" t="s">
        <v>516</v>
      </c>
    </row>
    <row r="42" s="1" customFormat="1" ht="30" customHeight="1" spans="1:10">
      <c r="A42" s="220"/>
      <c r="B42" s="28"/>
      <c r="C42" s="28" t="s">
        <v>429</v>
      </c>
      <c r="D42" s="28" t="s">
        <v>430</v>
      </c>
      <c r="E42" s="28" t="s">
        <v>507</v>
      </c>
      <c r="F42" s="28" t="s">
        <v>432</v>
      </c>
      <c r="G42" s="28" t="s">
        <v>433</v>
      </c>
      <c r="H42" s="28" t="s">
        <v>434</v>
      </c>
      <c r="I42" s="28" t="s">
        <v>448</v>
      </c>
      <c r="J42" s="28" t="s">
        <v>508</v>
      </c>
    </row>
    <row r="43" s="1" customFormat="1" ht="30" customHeight="1" spans="1:10">
      <c r="A43" s="220"/>
      <c r="B43" s="28"/>
      <c r="C43" s="28" t="s">
        <v>436</v>
      </c>
      <c r="D43" s="28" t="s">
        <v>437</v>
      </c>
      <c r="E43" s="28" t="s">
        <v>479</v>
      </c>
      <c r="F43" s="28" t="s">
        <v>432</v>
      </c>
      <c r="G43" s="28" t="s">
        <v>433</v>
      </c>
      <c r="H43" s="28" t="s">
        <v>434</v>
      </c>
      <c r="I43" s="28" t="s">
        <v>448</v>
      </c>
      <c r="J43" s="28" t="s">
        <v>517</v>
      </c>
    </row>
    <row r="44" s="1" customFormat="1" ht="30" customHeight="1" spans="1:10">
      <c r="A44" s="220"/>
      <c r="B44" s="28"/>
      <c r="C44" s="28" t="s">
        <v>439</v>
      </c>
      <c r="D44" s="28" t="s">
        <v>440</v>
      </c>
      <c r="E44" s="28" t="s">
        <v>511</v>
      </c>
      <c r="F44" s="28" t="s">
        <v>446</v>
      </c>
      <c r="G44" s="28" t="s">
        <v>433</v>
      </c>
      <c r="H44" s="28" t="s">
        <v>434</v>
      </c>
      <c r="I44" s="28" t="s">
        <v>448</v>
      </c>
      <c r="J44" s="28" t="s">
        <v>512</v>
      </c>
    </row>
    <row r="45" s="1" customFormat="1" ht="30" customHeight="1" spans="1:10">
      <c r="A45" s="220" t="s">
        <v>346</v>
      </c>
      <c r="B45" s="28" t="s">
        <v>469</v>
      </c>
      <c r="C45" s="28" t="s">
        <v>429</v>
      </c>
      <c r="D45" s="28" t="s">
        <v>470</v>
      </c>
      <c r="E45" s="28" t="s">
        <v>471</v>
      </c>
      <c r="F45" s="28" t="s">
        <v>432</v>
      </c>
      <c r="G45" s="28" t="s">
        <v>472</v>
      </c>
      <c r="H45" s="28" t="s">
        <v>473</v>
      </c>
      <c r="I45" s="28" t="s">
        <v>448</v>
      </c>
      <c r="J45" s="28" t="s">
        <v>474</v>
      </c>
    </row>
    <row r="46" s="1" customFormat="1" ht="42" customHeight="1" spans="1:10">
      <c r="A46" s="220"/>
      <c r="B46" s="28"/>
      <c r="C46" s="28" t="s">
        <v>429</v>
      </c>
      <c r="D46" s="28" t="s">
        <v>459</v>
      </c>
      <c r="E46" s="28" t="s">
        <v>475</v>
      </c>
      <c r="F46" s="28" t="s">
        <v>446</v>
      </c>
      <c r="G46" s="28" t="s">
        <v>433</v>
      </c>
      <c r="H46" s="28" t="s">
        <v>434</v>
      </c>
      <c r="I46" s="28" t="s">
        <v>448</v>
      </c>
      <c r="J46" s="28" t="s">
        <v>476</v>
      </c>
    </row>
    <row r="47" s="1" customFormat="1" ht="42" customHeight="1" spans="1:10">
      <c r="A47" s="220"/>
      <c r="B47" s="28"/>
      <c r="C47" s="28" t="s">
        <v>429</v>
      </c>
      <c r="D47" s="28" t="s">
        <v>430</v>
      </c>
      <c r="E47" s="28" t="s">
        <v>477</v>
      </c>
      <c r="F47" s="28" t="s">
        <v>432</v>
      </c>
      <c r="G47" s="28" t="s">
        <v>433</v>
      </c>
      <c r="H47" s="28" t="s">
        <v>434</v>
      </c>
      <c r="I47" s="28" t="s">
        <v>448</v>
      </c>
      <c r="J47" s="28" t="s">
        <v>478</v>
      </c>
    </row>
    <row r="48" s="1" customFormat="1" ht="30" customHeight="1" spans="1:10">
      <c r="A48" s="220"/>
      <c r="B48" s="28"/>
      <c r="C48" s="28" t="s">
        <v>436</v>
      </c>
      <c r="D48" s="28" t="s">
        <v>437</v>
      </c>
      <c r="E48" s="28" t="s">
        <v>479</v>
      </c>
      <c r="F48" s="28" t="s">
        <v>432</v>
      </c>
      <c r="G48" s="28" t="s">
        <v>433</v>
      </c>
      <c r="H48" s="28" t="s">
        <v>434</v>
      </c>
      <c r="I48" s="28" t="s">
        <v>448</v>
      </c>
      <c r="J48" s="28" t="s">
        <v>481</v>
      </c>
    </row>
    <row r="49" s="1" customFormat="1" ht="42" customHeight="1" spans="1:10">
      <c r="A49" s="220"/>
      <c r="B49" s="28"/>
      <c r="C49" s="28" t="s">
        <v>439</v>
      </c>
      <c r="D49" s="28" t="s">
        <v>440</v>
      </c>
      <c r="E49" s="28" t="s">
        <v>482</v>
      </c>
      <c r="F49" s="28" t="s">
        <v>432</v>
      </c>
      <c r="G49" s="28" t="s">
        <v>483</v>
      </c>
      <c r="H49" s="28" t="s">
        <v>434</v>
      </c>
      <c r="I49" s="28" t="s">
        <v>435</v>
      </c>
      <c r="J49" s="28" t="s">
        <v>484</v>
      </c>
    </row>
    <row r="50" s="1" customFormat="1" ht="30" customHeight="1" spans="1:10">
      <c r="A50" s="220" t="s">
        <v>335</v>
      </c>
      <c r="B50" s="28" t="s">
        <v>518</v>
      </c>
      <c r="C50" s="28" t="s">
        <v>429</v>
      </c>
      <c r="D50" s="28" t="s">
        <v>459</v>
      </c>
      <c r="E50" s="28" t="s">
        <v>519</v>
      </c>
      <c r="F50" s="28" t="s">
        <v>432</v>
      </c>
      <c r="G50" s="28" t="s">
        <v>433</v>
      </c>
      <c r="H50" s="28" t="s">
        <v>434</v>
      </c>
      <c r="I50" s="28" t="s">
        <v>435</v>
      </c>
      <c r="J50" s="28" t="s">
        <v>519</v>
      </c>
    </row>
    <row r="51" s="1" customFormat="1" ht="30" customHeight="1" spans="1:10">
      <c r="A51" s="220"/>
      <c r="B51" s="28"/>
      <c r="C51" s="28" t="s">
        <v>436</v>
      </c>
      <c r="D51" s="28" t="s">
        <v>437</v>
      </c>
      <c r="E51" s="28" t="s">
        <v>520</v>
      </c>
      <c r="F51" s="28" t="s">
        <v>432</v>
      </c>
      <c r="G51" s="28" t="s">
        <v>433</v>
      </c>
      <c r="H51" s="28" t="s">
        <v>434</v>
      </c>
      <c r="I51" s="28" t="s">
        <v>435</v>
      </c>
      <c r="J51" s="28" t="s">
        <v>520</v>
      </c>
    </row>
    <row r="52" s="1" customFormat="1" ht="30" customHeight="1" spans="1:10">
      <c r="A52" s="220"/>
      <c r="B52" s="28"/>
      <c r="C52" s="28" t="s">
        <v>439</v>
      </c>
      <c r="D52" s="28" t="s">
        <v>440</v>
      </c>
      <c r="E52" s="28" t="s">
        <v>440</v>
      </c>
      <c r="F52" s="28" t="s">
        <v>432</v>
      </c>
      <c r="G52" s="28" t="s">
        <v>447</v>
      </c>
      <c r="H52" s="28" t="s">
        <v>434</v>
      </c>
      <c r="I52" s="28" t="s">
        <v>435</v>
      </c>
      <c r="J52" s="28" t="s">
        <v>440</v>
      </c>
    </row>
    <row r="53" s="1" customFormat="1" ht="33" customHeight="1" spans="1:10">
      <c r="A53" s="220" t="s">
        <v>352</v>
      </c>
      <c r="B53" s="28" t="s">
        <v>521</v>
      </c>
      <c r="C53" s="28" t="s">
        <v>429</v>
      </c>
      <c r="D53" s="28" t="s">
        <v>470</v>
      </c>
      <c r="E53" s="28" t="s">
        <v>514</v>
      </c>
      <c r="F53" s="28" t="s">
        <v>432</v>
      </c>
      <c r="G53" s="28" t="s">
        <v>522</v>
      </c>
      <c r="H53" s="28" t="s">
        <v>523</v>
      </c>
      <c r="I53" s="28" t="s">
        <v>448</v>
      </c>
      <c r="J53" s="28" t="s">
        <v>516</v>
      </c>
    </row>
    <row r="54" s="1" customFormat="1" ht="42" customHeight="1" spans="1:10">
      <c r="A54" s="220"/>
      <c r="B54" s="28"/>
      <c r="C54" s="28" t="s">
        <v>429</v>
      </c>
      <c r="D54" s="28" t="s">
        <v>459</v>
      </c>
      <c r="E54" s="28" t="s">
        <v>505</v>
      </c>
      <c r="F54" s="28" t="s">
        <v>432</v>
      </c>
      <c r="G54" s="28" t="s">
        <v>433</v>
      </c>
      <c r="H54" s="28" t="s">
        <v>434</v>
      </c>
      <c r="I54" s="28" t="s">
        <v>448</v>
      </c>
      <c r="J54" s="28" t="s">
        <v>506</v>
      </c>
    </row>
    <row r="55" s="1" customFormat="1" ht="35" customHeight="1" spans="1:10">
      <c r="A55" s="220"/>
      <c r="B55" s="28"/>
      <c r="C55" s="28" t="s">
        <v>429</v>
      </c>
      <c r="D55" s="28" t="s">
        <v>430</v>
      </c>
      <c r="E55" s="28" t="s">
        <v>507</v>
      </c>
      <c r="F55" s="28" t="s">
        <v>432</v>
      </c>
      <c r="G55" s="28" t="s">
        <v>433</v>
      </c>
      <c r="H55" s="28" t="s">
        <v>434</v>
      </c>
      <c r="I55" s="28" t="s">
        <v>448</v>
      </c>
      <c r="J55" s="28" t="s">
        <v>508</v>
      </c>
    </row>
    <row r="56" s="1" customFormat="1" ht="30" customHeight="1" spans="1:10">
      <c r="A56" s="220"/>
      <c r="B56" s="28"/>
      <c r="C56" s="28" t="s">
        <v>436</v>
      </c>
      <c r="D56" s="28" t="s">
        <v>493</v>
      </c>
      <c r="E56" s="28" t="s">
        <v>524</v>
      </c>
      <c r="F56" s="28" t="s">
        <v>446</v>
      </c>
      <c r="G56" s="28" t="s">
        <v>525</v>
      </c>
      <c r="H56" s="28" t="s">
        <v>488</v>
      </c>
      <c r="I56" s="28" t="s">
        <v>448</v>
      </c>
      <c r="J56" s="28" t="s">
        <v>526</v>
      </c>
    </row>
    <row r="57" s="1" customFormat="1" ht="30" customHeight="1" spans="1:10">
      <c r="A57" s="220"/>
      <c r="B57" s="28"/>
      <c r="C57" s="28" t="s">
        <v>436</v>
      </c>
      <c r="D57" s="28" t="s">
        <v>437</v>
      </c>
      <c r="E57" s="28" t="s">
        <v>527</v>
      </c>
      <c r="F57" s="28" t="s">
        <v>432</v>
      </c>
      <c r="G57" s="28" t="s">
        <v>433</v>
      </c>
      <c r="H57" s="28" t="s">
        <v>434</v>
      </c>
      <c r="I57" s="28" t="s">
        <v>448</v>
      </c>
      <c r="J57" s="28" t="s">
        <v>528</v>
      </c>
    </row>
    <row r="58" s="1" customFormat="1" ht="30" customHeight="1" spans="1:10">
      <c r="A58" s="220"/>
      <c r="B58" s="28"/>
      <c r="C58" s="28" t="s">
        <v>439</v>
      </c>
      <c r="D58" s="28" t="s">
        <v>440</v>
      </c>
      <c r="E58" s="28" t="s">
        <v>511</v>
      </c>
      <c r="F58" s="28" t="s">
        <v>446</v>
      </c>
      <c r="G58" s="28" t="s">
        <v>433</v>
      </c>
      <c r="H58" s="28" t="s">
        <v>434</v>
      </c>
      <c r="I58" s="28" t="s">
        <v>448</v>
      </c>
      <c r="J58" s="28" t="s">
        <v>512</v>
      </c>
    </row>
    <row r="59" s="1" customFormat="1" ht="30" customHeight="1" spans="1:10">
      <c r="A59" s="220" t="s">
        <v>414</v>
      </c>
      <c r="B59" s="28" t="s">
        <v>529</v>
      </c>
      <c r="C59" s="28" t="s">
        <v>429</v>
      </c>
      <c r="D59" s="28" t="s">
        <v>430</v>
      </c>
      <c r="E59" s="28" t="s">
        <v>530</v>
      </c>
      <c r="F59" s="28" t="s">
        <v>432</v>
      </c>
      <c r="G59" s="28" t="s">
        <v>433</v>
      </c>
      <c r="H59" s="28" t="s">
        <v>434</v>
      </c>
      <c r="I59" s="28" t="s">
        <v>435</v>
      </c>
      <c r="J59" s="28" t="s">
        <v>530</v>
      </c>
    </row>
    <row r="60" s="1" customFormat="1" ht="30" customHeight="1" spans="1:10">
      <c r="A60" s="220"/>
      <c r="B60" s="28"/>
      <c r="C60" s="28" t="s">
        <v>436</v>
      </c>
      <c r="D60" s="28" t="s">
        <v>437</v>
      </c>
      <c r="E60" s="28" t="s">
        <v>531</v>
      </c>
      <c r="F60" s="28" t="s">
        <v>432</v>
      </c>
      <c r="G60" s="28" t="s">
        <v>433</v>
      </c>
      <c r="H60" s="28" t="s">
        <v>434</v>
      </c>
      <c r="I60" s="28" t="s">
        <v>435</v>
      </c>
      <c r="J60" s="28" t="s">
        <v>531</v>
      </c>
    </row>
    <row r="61" s="1" customFormat="1" ht="30" customHeight="1" spans="1:10">
      <c r="A61" s="220"/>
      <c r="B61" s="28"/>
      <c r="C61" s="28" t="s">
        <v>439</v>
      </c>
      <c r="D61" s="28" t="s">
        <v>440</v>
      </c>
      <c r="E61" s="28" t="s">
        <v>441</v>
      </c>
      <c r="F61" s="28" t="s">
        <v>446</v>
      </c>
      <c r="G61" s="28" t="s">
        <v>447</v>
      </c>
      <c r="H61" s="28" t="s">
        <v>434</v>
      </c>
      <c r="I61" s="28" t="s">
        <v>448</v>
      </c>
      <c r="J61" s="28" t="s">
        <v>441</v>
      </c>
    </row>
    <row r="62" s="1" customFormat="1" ht="30" customHeight="1" spans="1:10">
      <c r="A62" s="220" t="s">
        <v>368</v>
      </c>
      <c r="B62" s="28" t="s">
        <v>532</v>
      </c>
      <c r="C62" s="28" t="s">
        <v>429</v>
      </c>
      <c r="D62" s="28" t="s">
        <v>470</v>
      </c>
      <c r="E62" s="28" t="s">
        <v>514</v>
      </c>
      <c r="F62" s="28" t="s">
        <v>432</v>
      </c>
      <c r="G62" s="28" t="s">
        <v>533</v>
      </c>
      <c r="H62" s="28" t="s">
        <v>515</v>
      </c>
      <c r="I62" s="28" t="s">
        <v>448</v>
      </c>
      <c r="J62" s="28" t="s">
        <v>516</v>
      </c>
    </row>
    <row r="63" s="1" customFormat="1" ht="30" customHeight="1" spans="1:10">
      <c r="A63" s="220"/>
      <c r="B63" s="28"/>
      <c r="C63" s="28" t="s">
        <v>436</v>
      </c>
      <c r="D63" s="28" t="s">
        <v>493</v>
      </c>
      <c r="E63" s="28" t="s">
        <v>534</v>
      </c>
      <c r="F63" s="28" t="s">
        <v>446</v>
      </c>
      <c r="G63" s="28" t="s">
        <v>535</v>
      </c>
      <c r="H63" s="28" t="s">
        <v>536</v>
      </c>
      <c r="I63" s="28" t="s">
        <v>448</v>
      </c>
      <c r="J63" s="28" t="s">
        <v>537</v>
      </c>
    </row>
    <row r="64" s="1" customFormat="1" ht="30" customHeight="1" spans="1:10">
      <c r="A64" s="220"/>
      <c r="B64" s="28"/>
      <c r="C64" s="28" t="s">
        <v>436</v>
      </c>
      <c r="D64" s="28" t="s">
        <v>437</v>
      </c>
      <c r="E64" s="28" t="s">
        <v>479</v>
      </c>
      <c r="F64" s="28" t="s">
        <v>432</v>
      </c>
      <c r="G64" s="28" t="s">
        <v>433</v>
      </c>
      <c r="H64" s="28" t="s">
        <v>434</v>
      </c>
      <c r="I64" s="28" t="s">
        <v>435</v>
      </c>
      <c r="J64" s="28" t="s">
        <v>517</v>
      </c>
    </row>
    <row r="65" s="1" customFormat="1" ht="30" customHeight="1" spans="1:10">
      <c r="A65" s="220"/>
      <c r="B65" s="28"/>
      <c r="C65" s="28" t="s">
        <v>439</v>
      </c>
      <c r="D65" s="28" t="s">
        <v>440</v>
      </c>
      <c r="E65" s="28" t="s">
        <v>511</v>
      </c>
      <c r="F65" s="28" t="s">
        <v>432</v>
      </c>
      <c r="G65" s="28" t="s">
        <v>433</v>
      </c>
      <c r="H65" s="28" t="s">
        <v>434</v>
      </c>
      <c r="I65" s="28" t="s">
        <v>435</v>
      </c>
      <c r="J65" s="28" t="s">
        <v>512</v>
      </c>
    </row>
    <row r="66" s="1" customFormat="1" ht="30" customHeight="1" spans="1:10">
      <c r="A66" s="220" t="s">
        <v>416</v>
      </c>
      <c r="B66" s="28" t="s">
        <v>538</v>
      </c>
      <c r="C66" s="28" t="s">
        <v>429</v>
      </c>
      <c r="D66" s="28" t="s">
        <v>430</v>
      </c>
      <c r="E66" s="28" t="s">
        <v>539</v>
      </c>
      <c r="F66" s="28" t="s">
        <v>432</v>
      </c>
      <c r="G66" s="28" t="s">
        <v>433</v>
      </c>
      <c r="H66" s="28" t="s">
        <v>434</v>
      </c>
      <c r="I66" s="28" t="s">
        <v>448</v>
      </c>
      <c r="J66" s="28" t="s">
        <v>539</v>
      </c>
    </row>
    <row r="67" s="1" customFormat="1" ht="30" customHeight="1" spans="1:10">
      <c r="A67" s="220"/>
      <c r="B67" s="28"/>
      <c r="C67" s="28" t="s">
        <v>436</v>
      </c>
      <c r="D67" s="28" t="s">
        <v>437</v>
      </c>
      <c r="E67" s="28" t="s">
        <v>540</v>
      </c>
      <c r="F67" s="28" t="s">
        <v>432</v>
      </c>
      <c r="G67" s="28" t="s">
        <v>433</v>
      </c>
      <c r="H67" s="28" t="s">
        <v>434</v>
      </c>
      <c r="I67" s="28" t="s">
        <v>435</v>
      </c>
      <c r="J67" s="28" t="s">
        <v>540</v>
      </c>
    </row>
    <row r="68" s="1" customFormat="1" ht="30" customHeight="1" spans="1:10">
      <c r="A68" s="220"/>
      <c r="B68" s="28"/>
      <c r="C68" s="28" t="s">
        <v>439</v>
      </c>
      <c r="D68" s="28" t="s">
        <v>440</v>
      </c>
      <c r="E68" s="28" t="s">
        <v>441</v>
      </c>
      <c r="F68" s="28" t="s">
        <v>446</v>
      </c>
      <c r="G68" s="28" t="s">
        <v>442</v>
      </c>
      <c r="H68" s="28" t="s">
        <v>434</v>
      </c>
      <c r="I68" s="28" t="s">
        <v>435</v>
      </c>
      <c r="J68" s="28" t="s">
        <v>441</v>
      </c>
    </row>
    <row r="69" s="1" customFormat="1" ht="30" customHeight="1" spans="1:10">
      <c r="A69" s="220" t="s">
        <v>393</v>
      </c>
      <c r="B69" s="28" t="s">
        <v>443</v>
      </c>
      <c r="C69" s="28" t="s">
        <v>429</v>
      </c>
      <c r="D69" s="28" t="s">
        <v>430</v>
      </c>
      <c r="E69" s="28" t="s">
        <v>444</v>
      </c>
      <c r="F69" s="28" t="s">
        <v>432</v>
      </c>
      <c r="G69" s="28" t="s">
        <v>433</v>
      </c>
      <c r="H69" s="28" t="s">
        <v>434</v>
      </c>
      <c r="I69" s="28" t="s">
        <v>435</v>
      </c>
      <c r="J69" s="28" t="s">
        <v>444</v>
      </c>
    </row>
    <row r="70" s="1" customFormat="1" ht="30" customHeight="1" spans="1:10">
      <c r="A70" s="220"/>
      <c r="B70" s="28"/>
      <c r="C70" s="28" t="s">
        <v>436</v>
      </c>
      <c r="D70" s="28" t="s">
        <v>437</v>
      </c>
      <c r="E70" s="28" t="s">
        <v>445</v>
      </c>
      <c r="F70" s="28" t="s">
        <v>432</v>
      </c>
      <c r="G70" s="28" t="s">
        <v>433</v>
      </c>
      <c r="H70" s="28" t="s">
        <v>434</v>
      </c>
      <c r="I70" s="28" t="s">
        <v>435</v>
      </c>
      <c r="J70" s="28" t="s">
        <v>445</v>
      </c>
    </row>
    <row r="71" s="1" customFormat="1" ht="52" customHeight="1" spans="1:10">
      <c r="A71" s="220"/>
      <c r="B71" s="28"/>
      <c r="C71" s="28" t="s">
        <v>439</v>
      </c>
      <c r="D71" s="28" t="s">
        <v>440</v>
      </c>
      <c r="E71" s="28" t="s">
        <v>441</v>
      </c>
      <c r="F71" s="28" t="s">
        <v>446</v>
      </c>
      <c r="G71" s="28" t="s">
        <v>447</v>
      </c>
      <c r="H71" s="28" t="s">
        <v>434</v>
      </c>
      <c r="I71" s="28" t="s">
        <v>435</v>
      </c>
      <c r="J71" s="28" t="s">
        <v>441</v>
      </c>
    </row>
    <row r="72" s="1" customFormat="1" ht="30" customHeight="1" spans="1:10">
      <c r="A72" s="220" t="s">
        <v>350</v>
      </c>
      <c r="B72" s="28" t="s">
        <v>541</v>
      </c>
      <c r="C72" s="28" t="s">
        <v>429</v>
      </c>
      <c r="D72" s="28" t="s">
        <v>470</v>
      </c>
      <c r="E72" s="28" t="s">
        <v>471</v>
      </c>
      <c r="F72" s="28" t="s">
        <v>432</v>
      </c>
      <c r="G72" s="28" t="s">
        <v>542</v>
      </c>
      <c r="H72" s="28" t="s">
        <v>543</v>
      </c>
      <c r="I72" s="28" t="s">
        <v>448</v>
      </c>
      <c r="J72" s="28" t="s">
        <v>474</v>
      </c>
    </row>
    <row r="73" s="1" customFormat="1" ht="43" customHeight="1" spans="1:10">
      <c r="A73" s="220"/>
      <c r="B73" s="28"/>
      <c r="C73" s="28" t="s">
        <v>429</v>
      </c>
      <c r="D73" s="28" t="s">
        <v>459</v>
      </c>
      <c r="E73" s="28" t="s">
        <v>486</v>
      </c>
      <c r="F73" s="28" t="s">
        <v>432</v>
      </c>
      <c r="G73" s="28" t="s">
        <v>433</v>
      </c>
      <c r="H73" s="28" t="s">
        <v>434</v>
      </c>
      <c r="I73" s="28" t="s">
        <v>448</v>
      </c>
      <c r="J73" s="28" t="s">
        <v>487</v>
      </c>
    </row>
    <row r="74" s="1" customFormat="1" ht="43" customHeight="1" spans="1:10">
      <c r="A74" s="220"/>
      <c r="B74" s="28"/>
      <c r="C74" s="28" t="s">
        <v>429</v>
      </c>
      <c r="D74" s="28" t="s">
        <v>430</v>
      </c>
      <c r="E74" s="28" t="s">
        <v>477</v>
      </c>
      <c r="F74" s="28" t="s">
        <v>432</v>
      </c>
      <c r="G74" s="28" t="s">
        <v>433</v>
      </c>
      <c r="H74" s="28" t="s">
        <v>434</v>
      </c>
      <c r="I74" s="28" t="s">
        <v>448</v>
      </c>
      <c r="J74" s="28" t="s">
        <v>478</v>
      </c>
    </row>
    <row r="75" s="1" customFormat="1" ht="30" customHeight="1" spans="1:10">
      <c r="A75" s="220"/>
      <c r="B75" s="28"/>
      <c r="C75" s="28" t="s">
        <v>436</v>
      </c>
      <c r="D75" s="28" t="s">
        <v>437</v>
      </c>
      <c r="E75" s="28" t="s">
        <v>479</v>
      </c>
      <c r="F75" s="28" t="s">
        <v>432</v>
      </c>
      <c r="G75" s="28" t="s">
        <v>433</v>
      </c>
      <c r="H75" s="28" t="s">
        <v>434</v>
      </c>
      <c r="I75" s="28" t="s">
        <v>448</v>
      </c>
      <c r="J75" s="28" t="s">
        <v>481</v>
      </c>
    </row>
    <row r="76" s="1" customFormat="1" ht="40" customHeight="1" spans="1:10">
      <c r="A76" s="220"/>
      <c r="B76" s="28"/>
      <c r="C76" s="28" t="s">
        <v>439</v>
      </c>
      <c r="D76" s="28" t="s">
        <v>440</v>
      </c>
      <c r="E76" s="28" t="s">
        <v>482</v>
      </c>
      <c r="F76" s="28" t="s">
        <v>446</v>
      </c>
      <c r="G76" s="28" t="s">
        <v>483</v>
      </c>
      <c r="H76" s="28" t="s">
        <v>434</v>
      </c>
      <c r="I76" s="28" t="s">
        <v>448</v>
      </c>
      <c r="J76" s="28" t="s">
        <v>484</v>
      </c>
    </row>
    <row r="77" s="1" customFormat="1" ht="30" customHeight="1" spans="1:10">
      <c r="A77" s="220" t="s">
        <v>395</v>
      </c>
      <c r="B77" s="28" t="s">
        <v>544</v>
      </c>
      <c r="C77" s="28" t="s">
        <v>429</v>
      </c>
      <c r="D77" s="28" t="s">
        <v>430</v>
      </c>
      <c r="E77" s="28" t="s">
        <v>444</v>
      </c>
      <c r="F77" s="28" t="s">
        <v>432</v>
      </c>
      <c r="G77" s="28" t="s">
        <v>433</v>
      </c>
      <c r="H77" s="28" t="s">
        <v>434</v>
      </c>
      <c r="I77" s="28" t="s">
        <v>435</v>
      </c>
      <c r="J77" s="28" t="s">
        <v>444</v>
      </c>
    </row>
    <row r="78" s="1" customFormat="1" ht="30" customHeight="1" spans="1:10">
      <c r="A78" s="220"/>
      <c r="B78" s="28"/>
      <c r="C78" s="28" t="s">
        <v>436</v>
      </c>
      <c r="D78" s="28" t="s">
        <v>437</v>
      </c>
      <c r="E78" s="28" t="s">
        <v>545</v>
      </c>
      <c r="F78" s="28" t="s">
        <v>432</v>
      </c>
      <c r="G78" s="28" t="s">
        <v>433</v>
      </c>
      <c r="H78" s="28" t="s">
        <v>434</v>
      </c>
      <c r="I78" s="28" t="s">
        <v>435</v>
      </c>
      <c r="J78" s="28" t="s">
        <v>545</v>
      </c>
    </row>
    <row r="79" s="1" customFormat="1" ht="30" customHeight="1" spans="1:10">
      <c r="A79" s="220"/>
      <c r="B79" s="28"/>
      <c r="C79" s="28" t="s">
        <v>439</v>
      </c>
      <c r="D79" s="28" t="s">
        <v>440</v>
      </c>
      <c r="E79" s="28" t="s">
        <v>440</v>
      </c>
      <c r="F79" s="28" t="s">
        <v>446</v>
      </c>
      <c r="G79" s="28" t="s">
        <v>447</v>
      </c>
      <c r="H79" s="28" t="s">
        <v>434</v>
      </c>
      <c r="I79" s="28" t="s">
        <v>448</v>
      </c>
      <c r="J79" s="28" t="s">
        <v>440</v>
      </c>
    </row>
    <row r="80" s="1" customFormat="1" ht="30" customHeight="1" spans="1:10">
      <c r="A80" s="220" t="s">
        <v>383</v>
      </c>
      <c r="B80" s="28" t="s">
        <v>431</v>
      </c>
      <c r="C80" s="28" t="s">
        <v>429</v>
      </c>
      <c r="D80" s="28" t="s">
        <v>430</v>
      </c>
      <c r="E80" s="28" t="s">
        <v>431</v>
      </c>
      <c r="F80" s="28" t="s">
        <v>432</v>
      </c>
      <c r="G80" s="28" t="s">
        <v>433</v>
      </c>
      <c r="H80" s="28" t="s">
        <v>434</v>
      </c>
      <c r="I80" s="28" t="s">
        <v>435</v>
      </c>
      <c r="J80" s="28" t="s">
        <v>431</v>
      </c>
    </row>
    <row r="81" s="1" customFormat="1" ht="30" customHeight="1" spans="1:10">
      <c r="A81" s="220"/>
      <c r="B81" s="28"/>
      <c r="C81" s="28" t="s">
        <v>436</v>
      </c>
      <c r="D81" s="28" t="s">
        <v>437</v>
      </c>
      <c r="E81" s="28" t="s">
        <v>546</v>
      </c>
      <c r="F81" s="28" t="s">
        <v>432</v>
      </c>
      <c r="G81" s="28" t="s">
        <v>433</v>
      </c>
      <c r="H81" s="28" t="s">
        <v>434</v>
      </c>
      <c r="I81" s="28" t="s">
        <v>435</v>
      </c>
      <c r="J81" s="28" t="s">
        <v>546</v>
      </c>
    </row>
    <row r="82" s="1" customFormat="1" ht="30" customHeight="1" spans="1:10">
      <c r="A82" s="220"/>
      <c r="B82" s="28"/>
      <c r="C82" s="28" t="s">
        <v>439</v>
      </c>
      <c r="D82" s="28" t="s">
        <v>440</v>
      </c>
      <c r="E82" s="28" t="s">
        <v>441</v>
      </c>
      <c r="F82" s="28" t="s">
        <v>432</v>
      </c>
      <c r="G82" s="28" t="s">
        <v>447</v>
      </c>
      <c r="H82" s="28" t="s">
        <v>434</v>
      </c>
      <c r="I82" s="28" t="s">
        <v>435</v>
      </c>
      <c r="J82" s="28" t="s">
        <v>441</v>
      </c>
    </row>
    <row r="83" s="1" customFormat="1" ht="30" customHeight="1" spans="1:10">
      <c r="A83" s="220" t="s">
        <v>389</v>
      </c>
      <c r="B83" s="28" t="s">
        <v>547</v>
      </c>
      <c r="C83" s="28" t="s">
        <v>429</v>
      </c>
      <c r="D83" s="28" t="s">
        <v>459</v>
      </c>
      <c r="E83" s="28" t="s">
        <v>548</v>
      </c>
      <c r="F83" s="28" t="s">
        <v>432</v>
      </c>
      <c r="G83" s="28" t="s">
        <v>433</v>
      </c>
      <c r="H83" s="28" t="s">
        <v>434</v>
      </c>
      <c r="I83" s="28" t="s">
        <v>435</v>
      </c>
      <c r="J83" s="28" t="s">
        <v>548</v>
      </c>
    </row>
    <row r="84" s="1" customFormat="1" ht="30" customHeight="1" spans="1:10">
      <c r="A84" s="220"/>
      <c r="B84" s="28"/>
      <c r="C84" s="28" t="s">
        <v>436</v>
      </c>
      <c r="D84" s="28" t="s">
        <v>437</v>
      </c>
      <c r="E84" s="28" t="s">
        <v>549</v>
      </c>
      <c r="F84" s="28" t="s">
        <v>432</v>
      </c>
      <c r="G84" s="28" t="s">
        <v>433</v>
      </c>
      <c r="H84" s="28" t="s">
        <v>434</v>
      </c>
      <c r="I84" s="28" t="s">
        <v>435</v>
      </c>
      <c r="J84" s="28" t="s">
        <v>549</v>
      </c>
    </row>
    <row r="85" s="1" customFormat="1" ht="30" customHeight="1" spans="1:10">
      <c r="A85" s="220"/>
      <c r="B85" s="28"/>
      <c r="C85" s="28" t="s">
        <v>439</v>
      </c>
      <c r="D85" s="28" t="s">
        <v>440</v>
      </c>
      <c r="E85" s="28" t="s">
        <v>440</v>
      </c>
      <c r="F85" s="28" t="s">
        <v>446</v>
      </c>
      <c r="G85" s="28" t="s">
        <v>447</v>
      </c>
      <c r="H85" s="28" t="s">
        <v>434</v>
      </c>
      <c r="I85" s="28" t="s">
        <v>448</v>
      </c>
      <c r="J85" s="28" t="s">
        <v>440</v>
      </c>
    </row>
    <row r="86" s="1" customFormat="1" ht="30" customHeight="1" spans="1:10">
      <c r="A86" s="220" t="s">
        <v>332</v>
      </c>
      <c r="B86" s="28" t="s">
        <v>550</v>
      </c>
      <c r="C86" s="28" t="s">
        <v>429</v>
      </c>
      <c r="D86" s="28" t="s">
        <v>430</v>
      </c>
      <c r="E86" s="28" t="s">
        <v>551</v>
      </c>
      <c r="F86" s="28" t="s">
        <v>432</v>
      </c>
      <c r="G86" s="28" t="s">
        <v>433</v>
      </c>
      <c r="H86" s="28" t="s">
        <v>434</v>
      </c>
      <c r="I86" s="28" t="s">
        <v>435</v>
      </c>
      <c r="J86" s="28" t="s">
        <v>551</v>
      </c>
    </row>
    <row r="87" s="1" customFormat="1" ht="30" customHeight="1" spans="1:10">
      <c r="A87" s="220"/>
      <c r="B87" s="28"/>
      <c r="C87" s="28" t="s">
        <v>436</v>
      </c>
      <c r="D87" s="28" t="s">
        <v>437</v>
      </c>
      <c r="E87" s="28" t="s">
        <v>552</v>
      </c>
      <c r="F87" s="28" t="s">
        <v>432</v>
      </c>
      <c r="G87" s="28" t="s">
        <v>433</v>
      </c>
      <c r="H87" s="28" t="s">
        <v>434</v>
      </c>
      <c r="I87" s="28" t="s">
        <v>435</v>
      </c>
      <c r="J87" s="28" t="s">
        <v>552</v>
      </c>
    </row>
    <row r="88" s="1" customFormat="1" ht="30" customHeight="1" spans="1:10">
      <c r="A88" s="220"/>
      <c r="B88" s="28"/>
      <c r="C88" s="28" t="s">
        <v>439</v>
      </c>
      <c r="D88" s="28" t="s">
        <v>440</v>
      </c>
      <c r="E88" s="28" t="s">
        <v>441</v>
      </c>
      <c r="F88" s="28" t="s">
        <v>446</v>
      </c>
      <c r="G88" s="28" t="s">
        <v>442</v>
      </c>
      <c r="H88" s="28" t="s">
        <v>434</v>
      </c>
      <c r="I88" s="28" t="s">
        <v>448</v>
      </c>
      <c r="J88" s="28" t="s">
        <v>441</v>
      </c>
    </row>
    <row r="89" s="1" customFormat="1" ht="30" customHeight="1" spans="1:10">
      <c r="A89" s="220" t="s">
        <v>338</v>
      </c>
      <c r="B89" s="28" t="s">
        <v>469</v>
      </c>
      <c r="C89" s="28" t="s">
        <v>429</v>
      </c>
      <c r="D89" s="28" t="s">
        <v>470</v>
      </c>
      <c r="E89" s="28" t="s">
        <v>471</v>
      </c>
      <c r="F89" s="28" t="s">
        <v>432</v>
      </c>
      <c r="G89" s="28" t="s">
        <v>485</v>
      </c>
      <c r="H89" s="28" t="s">
        <v>473</v>
      </c>
      <c r="I89" s="28" t="s">
        <v>448</v>
      </c>
      <c r="J89" s="28" t="s">
        <v>474</v>
      </c>
    </row>
    <row r="90" s="1" customFormat="1" ht="45" customHeight="1" spans="1:10">
      <c r="A90" s="220"/>
      <c r="B90" s="28"/>
      <c r="C90" s="28" t="s">
        <v>429</v>
      </c>
      <c r="D90" s="28" t="s">
        <v>459</v>
      </c>
      <c r="E90" s="28" t="s">
        <v>486</v>
      </c>
      <c r="F90" s="28" t="s">
        <v>432</v>
      </c>
      <c r="G90" s="28" t="s">
        <v>433</v>
      </c>
      <c r="H90" s="28" t="s">
        <v>434</v>
      </c>
      <c r="I90" s="28" t="s">
        <v>435</v>
      </c>
      <c r="J90" s="28" t="s">
        <v>487</v>
      </c>
    </row>
    <row r="91" s="1" customFormat="1" ht="45" customHeight="1" spans="1:10">
      <c r="A91" s="220"/>
      <c r="B91" s="28"/>
      <c r="C91" s="28" t="s">
        <v>429</v>
      </c>
      <c r="D91" s="28" t="s">
        <v>459</v>
      </c>
      <c r="E91" s="28" t="s">
        <v>553</v>
      </c>
      <c r="F91" s="28" t="s">
        <v>432</v>
      </c>
      <c r="G91" s="28" t="s">
        <v>433</v>
      </c>
      <c r="H91" s="28" t="s">
        <v>434</v>
      </c>
      <c r="I91" s="28" t="s">
        <v>435</v>
      </c>
      <c r="J91" s="28" t="s">
        <v>554</v>
      </c>
    </row>
    <row r="92" s="1" customFormat="1" ht="54" customHeight="1" spans="1:10">
      <c r="A92" s="220"/>
      <c r="B92" s="28"/>
      <c r="C92" s="28" t="s">
        <v>429</v>
      </c>
      <c r="D92" s="28" t="s">
        <v>459</v>
      </c>
      <c r="E92" s="28" t="s">
        <v>555</v>
      </c>
      <c r="F92" s="28" t="s">
        <v>432</v>
      </c>
      <c r="G92" s="28" t="s">
        <v>433</v>
      </c>
      <c r="H92" s="28" t="s">
        <v>434</v>
      </c>
      <c r="I92" s="28" t="s">
        <v>435</v>
      </c>
      <c r="J92" s="28" t="s">
        <v>556</v>
      </c>
    </row>
    <row r="93" s="1" customFormat="1" ht="43" customHeight="1" spans="1:10">
      <c r="A93" s="220"/>
      <c r="B93" s="28"/>
      <c r="C93" s="28" t="s">
        <v>429</v>
      </c>
      <c r="D93" s="28" t="s">
        <v>430</v>
      </c>
      <c r="E93" s="28" t="s">
        <v>477</v>
      </c>
      <c r="F93" s="28" t="s">
        <v>432</v>
      </c>
      <c r="G93" s="28" t="s">
        <v>433</v>
      </c>
      <c r="H93" s="28" t="s">
        <v>434</v>
      </c>
      <c r="I93" s="28" t="s">
        <v>435</v>
      </c>
      <c r="J93" s="28" t="s">
        <v>478</v>
      </c>
    </row>
    <row r="94" s="1" customFormat="1" ht="30" customHeight="1" spans="1:10">
      <c r="A94" s="220"/>
      <c r="B94" s="28"/>
      <c r="C94" s="28" t="s">
        <v>436</v>
      </c>
      <c r="D94" s="28" t="s">
        <v>437</v>
      </c>
      <c r="E94" s="28" t="s">
        <v>479</v>
      </c>
      <c r="F94" s="28" t="s">
        <v>432</v>
      </c>
      <c r="G94" s="28" t="s">
        <v>557</v>
      </c>
      <c r="H94" s="28" t="s">
        <v>462</v>
      </c>
      <c r="I94" s="28" t="s">
        <v>448</v>
      </c>
      <c r="J94" s="28" t="s">
        <v>481</v>
      </c>
    </row>
    <row r="95" s="1" customFormat="1" ht="45" customHeight="1" spans="1:10">
      <c r="A95" s="220"/>
      <c r="B95" s="28"/>
      <c r="C95" s="28" t="s">
        <v>439</v>
      </c>
      <c r="D95" s="28" t="s">
        <v>440</v>
      </c>
      <c r="E95" s="28" t="s">
        <v>482</v>
      </c>
      <c r="F95" s="28" t="s">
        <v>432</v>
      </c>
      <c r="G95" s="28" t="s">
        <v>483</v>
      </c>
      <c r="H95" s="28" t="s">
        <v>434</v>
      </c>
      <c r="I95" s="28" t="s">
        <v>435</v>
      </c>
      <c r="J95" s="28" t="s">
        <v>484</v>
      </c>
    </row>
    <row r="96" s="1" customFormat="1" ht="30" customHeight="1" spans="1:10">
      <c r="A96" s="220" t="s">
        <v>356</v>
      </c>
      <c r="B96" s="28" t="s">
        <v>558</v>
      </c>
      <c r="C96" s="28" t="s">
        <v>429</v>
      </c>
      <c r="D96" s="28" t="s">
        <v>470</v>
      </c>
      <c r="E96" s="28" t="s">
        <v>471</v>
      </c>
      <c r="F96" s="28" t="s">
        <v>432</v>
      </c>
      <c r="G96" s="28" t="s">
        <v>559</v>
      </c>
      <c r="H96" s="28" t="s">
        <v>473</v>
      </c>
      <c r="I96" s="28" t="s">
        <v>448</v>
      </c>
      <c r="J96" s="28" t="s">
        <v>474</v>
      </c>
    </row>
    <row r="97" s="1" customFormat="1" ht="30" customHeight="1" spans="1:10">
      <c r="A97" s="220"/>
      <c r="B97" s="28"/>
      <c r="C97" s="28" t="s">
        <v>436</v>
      </c>
      <c r="D97" s="28" t="s">
        <v>437</v>
      </c>
      <c r="E97" s="28" t="s">
        <v>479</v>
      </c>
      <c r="F97" s="28" t="s">
        <v>432</v>
      </c>
      <c r="G97" s="28" t="s">
        <v>433</v>
      </c>
      <c r="H97" s="28" t="s">
        <v>434</v>
      </c>
      <c r="I97" s="28" t="s">
        <v>448</v>
      </c>
      <c r="J97" s="28" t="s">
        <v>481</v>
      </c>
    </row>
    <row r="98" s="1" customFormat="1" ht="48" customHeight="1" spans="1:10">
      <c r="A98" s="220"/>
      <c r="B98" s="28"/>
      <c r="C98" s="28" t="s">
        <v>439</v>
      </c>
      <c r="D98" s="28" t="s">
        <v>440</v>
      </c>
      <c r="E98" s="28" t="s">
        <v>482</v>
      </c>
      <c r="F98" s="28" t="s">
        <v>432</v>
      </c>
      <c r="G98" s="28" t="s">
        <v>483</v>
      </c>
      <c r="H98" s="28" t="s">
        <v>434</v>
      </c>
      <c r="I98" s="28" t="s">
        <v>435</v>
      </c>
      <c r="J98" s="28" t="s">
        <v>484</v>
      </c>
    </row>
    <row r="99" s="1" customFormat="1" ht="30" customHeight="1" spans="1:10">
      <c r="A99" s="220" t="s">
        <v>362</v>
      </c>
      <c r="B99" s="28" t="s">
        <v>560</v>
      </c>
      <c r="C99" s="28" t="s">
        <v>429</v>
      </c>
      <c r="D99" s="28" t="s">
        <v>470</v>
      </c>
      <c r="E99" s="28" t="s">
        <v>561</v>
      </c>
      <c r="F99" s="28" t="s">
        <v>432</v>
      </c>
      <c r="G99" s="28" t="s">
        <v>562</v>
      </c>
      <c r="H99" s="28" t="s">
        <v>563</v>
      </c>
      <c r="I99" s="28" t="s">
        <v>448</v>
      </c>
      <c r="J99" s="28" t="s">
        <v>564</v>
      </c>
    </row>
    <row r="100" s="1" customFormat="1" ht="30" customHeight="1" spans="1:10">
      <c r="A100" s="220"/>
      <c r="B100" s="28"/>
      <c r="C100" s="28" t="s">
        <v>436</v>
      </c>
      <c r="D100" s="28" t="s">
        <v>437</v>
      </c>
      <c r="E100" s="28" t="s">
        <v>565</v>
      </c>
      <c r="F100" s="28" t="s">
        <v>432</v>
      </c>
      <c r="G100" s="28" t="s">
        <v>433</v>
      </c>
      <c r="H100" s="28" t="s">
        <v>434</v>
      </c>
      <c r="I100" s="28" t="s">
        <v>435</v>
      </c>
      <c r="J100" s="28" t="s">
        <v>566</v>
      </c>
    </row>
    <row r="101" s="1" customFormat="1" ht="29" customHeight="1" spans="1:10">
      <c r="A101" s="220"/>
      <c r="B101" s="28"/>
      <c r="C101" s="28" t="s">
        <v>439</v>
      </c>
      <c r="D101" s="28" t="s">
        <v>440</v>
      </c>
      <c r="E101" s="28" t="s">
        <v>567</v>
      </c>
      <c r="F101" s="28" t="s">
        <v>432</v>
      </c>
      <c r="G101" s="28" t="s">
        <v>467</v>
      </c>
      <c r="H101" s="28" t="s">
        <v>434</v>
      </c>
      <c r="I101" s="28" t="s">
        <v>435</v>
      </c>
      <c r="J101" s="28" t="s">
        <v>568</v>
      </c>
    </row>
    <row r="102" s="1" customFormat="1" ht="30" customHeight="1" spans="1:10">
      <c r="A102" s="220" t="s">
        <v>378</v>
      </c>
      <c r="B102" s="28" t="s">
        <v>569</v>
      </c>
      <c r="C102" s="28" t="s">
        <v>429</v>
      </c>
      <c r="D102" s="28" t="s">
        <v>470</v>
      </c>
      <c r="E102" s="28" t="s">
        <v>570</v>
      </c>
      <c r="F102" s="28" t="s">
        <v>432</v>
      </c>
      <c r="G102" s="28" t="s">
        <v>571</v>
      </c>
      <c r="H102" s="28" t="s">
        <v>572</v>
      </c>
      <c r="I102" s="28" t="s">
        <v>448</v>
      </c>
      <c r="J102" s="28" t="s">
        <v>573</v>
      </c>
    </row>
    <row r="103" s="1" customFormat="1" ht="30" customHeight="1" spans="1:10">
      <c r="A103" s="220"/>
      <c r="B103" s="28"/>
      <c r="C103" s="28" t="s">
        <v>436</v>
      </c>
      <c r="D103" s="28" t="s">
        <v>437</v>
      </c>
      <c r="E103" s="28" t="s">
        <v>574</v>
      </c>
      <c r="F103" s="28" t="s">
        <v>432</v>
      </c>
      <c r="G103" s="28" t="s">
        <v>433</v>
      </c>
      <c r="H103" s="28" t="s">
        <v>434</v>
      </c>
      <c r="I103" s="28" t="s">
        <v>435</v>
      </c>
      <c r="J103" s="28" t="s">
        <v>574</v>
      </c>
    </row>
    <row r="104" s="1" customFormat="1" ht="30" customHeight="1" spans="1:10">
      <c r="A104" s="220"/>
      <c r="B104" s="28"/>
      <c r="C104" s="28" t="s">
        <v>439</v>
      </c>
      <c r="D104" s="28" t="s">
        <v>440</v>
      </c>
      <c r="E104" s="28" t="s">
        <v>575</v>
      </c>
      <c r="F104" s="28" t="s">
        <v>432</v>
      </c>
      <c r="G104" s="28" t="s">
        <v>447</v>
      </c>
      <c r="H104" s="28" t="s">
        <v>434</v>
      </c>
      <c r="I104" s="28" t="s">
        <v>435</v>
      </c>
      <c r="J104" s="28" t="s">
        <v>576</v>
      </c>
    </row>
    <row r="105" s="1" customFormat="1" ht="30" customHeight="1" spans="1:10">
      <c r="A105" s="220" t="s">
        <v>348</v>
      </c>
      <c r="B105" s="28" t="s">
        <v>577</v>
      </c>
      <c r="C105" s="28" t="s">
        <v>429</v>
      </c>
      <c r="D105" s="28" t="s">
        <v>470</v>
      </c>
      <c r="E105" s="28" t="s">
        <v>471</v>
      </c>
      <c r="F105" s="28" t="s">
        <v>432</v>
      </c>
      <c r="G105" s="28" t="s">
        <v>578</v>
      </c>
      <c r="H105" s="28" t="s">
        <v>473</v>
      </c>
      <c r="I105" s="28" t="s">
        <v>448</v>
      </c>
      <c r="J105" s="28" t="s">
        <v>474</v>
      </c>
    </row>
    <row r="106" s="1" customFormat="1" ht="30" customHeight="1" spans="1:10">
      <c r="A106" s="220"/>
      <c r="B106" s="28"/>
      <c r="C106" s="28" t="s">
        <v>429</v>
      </c>
      <c r="D106" s="28" t="s">
        <v>470</v>
      </c>
      <c r="E106" s="28" t="s">
        <v>579</v>
      </c>
      <c r="F106" s="28" t="s">
        <v>432</v>
      </c>
      <c r="G106" s="28" t="s">
        <v>86</v>
      </c>
      <c r="H106" s="28" t="s">
        <v>563</v>
      </c>
      <c r="I106" s="28" t="s">
        <v>448</v>
      </c>
      <c r="J106" s="28" t="s">
        <v>580</v>
      </c>
    </row>
    <row r="107" s="1" customFormat="1" ht="45" customHeight="1" spans="1:10">
      <c r="A107" s="220"/>
      <c r="B107" s="28"/>
      <c r="C107" s="28" t="s">
        <v>429</v>
      </c>
      <c r="D107" s="28" t="s">
        <v>459</v>
      </c>
      <c r="E107" s="28" t="s">
        <v>475</v>
      </c>
      <c r="F107" s="28" t="s">
        <v>446</v>
      </c>
      <c r="G107" s="28" t="s">
        <v>433</v>
      </c>
      <c r="H107" s="28" t="s">
        <v>434</v>
      </c>
      <c r="I107" s="28" t="s">
        <v>448</v>
      </c>
      <c r="J107" s="28" t="s">
        <v>476</v>
      </c>
    </row>
    <row r="108" s="1" customFormat="1" ht="46" customHeight="1" spans="1:10">
      <c r="A108" s="220"/>
      <c r="B108" s="28"/>
      <c r="C108" s="28" t="s">
        <v>429</v>
      </c>
      <c r="D108" s="28" t="s">
        <v>430</v>
      </c>
      <c r="E108" s="28" t="s">
        <v>477</v>
      </c>
      <c r="F108" s="28" t="s">
        <v>432</v>
      </c>
      <c r="G108" s="28" t="s">
        <v>433</v>
      </c>
      <c r="H108" s="28" t="s">
        <v>434</v>
      </c>
      <c r="I108" s="28" t="s">
        <v>448</v>
      </c>
      <c r="J108" s="28" t="s">
        <v>478</v>
      </c>
    </row>
    <row r="109" s="1" customFormat="1" ht="28" customHeight="1" spans="1:10">
      <c r="A109" s="220"/>
      <c r="B109" s="28"/>
      <c r="C109" s="28" t="s">
        <v>436</v>
      </c>
      <c r="D109" s="28" t="s">
        <v>437</v>
      </c>
      <c r="E109" s="28" t="s">
        <v>479</v>
      </c>
      <c r="F109" s="28" t="s">
        <v>432</v>
      </c>
      <c r="G109" s="28" t="s">
        <v>433</v>
      </c>
      <c r="H109" s="28" t="s">
        <v>434</v>
      </c>
      <c r="I109" s="28" t="s">
        <v>448</v>
      </c>
      <c r="J109" s="28" t="s">
        <v>481</v>
      </c>
    </row>
    <row r="110" s="1" customFormat="1" ht="45" customHeight="1" spans="1:10">
      <c r="A110" s="220"/>
      <c r="B110" s="28"/>
      <c r="C110" s="28" t="s">
        <v>439</v>
      </c>
      <c r="D110" s="28" t="s">
        <v>440</v>
      </c>
      <c r="E110" s="28" t="s">
        <v>482</v>
      </c>
      <c r="F110" s="28" t="s">
        <v>446</v>
      </c>
      <c r="G110" s="28" t="s">
        <v>483</v>
      </c>
      <c r="H110" s="28" t="s">
        <v>434</v>
      </c>
      <c r="I110" s="28" t="s">
        <v>448</v>
      </c>
      <c r="J110" s="28" t="s">
        <v>484</v>
      </c>
    </row>
    <row r="111" s="1" customFormat="1" ht="30" customHeight="1" spans="1:10">
      <c r="A111" s="220" t="s">
        <v>380</v>
      </c>
      <c r="B111" s="28" t="s">
        <v>581</v>
      </c>
      <c r="C111" s="28" t="s">
        <v>429</v>
      </c>
      <c r="D111" s="28" t="s">
        <v>430</v>
      </c>
      <c r="E111" s="28" t="s">
        <v>582</v>
      </c>
      <c r="F111" s="28" t="s">
        <v>432</v>
      </c>
      <c r="G111" s="28" t="s">
        <v>433</v>
      </c>
      <c r="H111" s="28" t="s">
        <v>434</v>
      </c>
      <c r="I111" s="28" t="s">
        <v>435</v>
      </c>
      <c r="J111" s="28" t="s">
        <v>583</v>
      </c>
    </row>
    <row r="112" s="1" customFormat="1" ht="36" customHeight="1" spans="1:10">
      <c r="A112" s="220"/>
      <c r="B112" s="28"/>
      <c r="C112" s="28" t="s">
        <v>436</v>
      </c>
      <c r="D112" s="28" t="s">
        <v>584</v>
      </c>
      <c r="E112" s="28" t="s">
        <v>585</v>
      </c>
      <c r="F112" s="28" t="s">
        <v>432</v>
      </c>
      <c r="G112" s="28" t="s">
        <v>433</v>
      </c>
      <c r="H112" s="28" t="s">
        <v>434</v>
      </c>
      <c r="I112" s="28" t="s">
        <v>435</v>
      </c>
      <c r="J112" s="28" t="s">
        <v>586</v>
      </c>
    </row>
    <row r="113" s="1" customFormat="1" ht="30" customHeight="1" spans="1:10">
      <c r="A113" s="220"/>
      <c r="B113" s="28"/>
      <c r="C113" s="28" t="s">
        <v>439</v>
      </c>
      <c r="D113" s="28" t="s">
        <v>440</v>
      </c>
      <c r="E113" s="28" t="s">
        <v>575</v>
      </c>
      <c r="F113" s="28" t="s">
        <v>432</v>
      </c>
      <c r="G113" s="28" t="s">
        <v>447</v>
      </c>
      <c r="H113" s="28" t="s">
        <v>434</v>
      </c>
      <c r="I113" s="28" t="s">
        <v>435</v>
      </c>
      <c r="J113" s="28" t="s">
        <v>576</v>
      </c>
    </row>
    <row r="114" s="1" customFormat="1" ht="45" customHeight="1" spans="1:10">
      <c r="A114" s="220" t="s">
        <v>376</v>
      </c>
      <c r="B114" s="28" t="s">
        <v>587</v>
      </c>
      <c r="C114" s="28" t="s">
        <v>429</v>
      </c>
      <c r="D114" s="28" t="s">
        <v>459</v>
      </c>
      <c r="E114" s="28" t="s">
        <v>505</v>
      </c>
      <c r="F114" s="28" t="s">
        <v>432</v>
      </c>
      <c r="G114" s="28" t="s">
        <v>433</v>
      </c>
      <c r="H114" s="28" t="s">
        <v>434</v>
      </c>
      <c r="I114" s="28" t="s">
        <v>448</v>
      </c>
      <c r="J114" s="28" t="s">
        <v>506</v>
      </c>
    </row>
    <row r="115" s="1" customFormat="1" ht="42" customHeight="1" spans="1:10">
      <c r="A115" s="220"/>
      <c r="B115" s="28"/>
      <c r="C115" s="28" t="s">
        <v>436</v>
      </c>
      <c r="D115" s="28" t="s">
        <v>437</v>
      </c>
      <c r="E115" s="28" t="s">
        <v>509</v>
      </c>
      <c r="F115" s="28" t="s">
        <v>432</v>
      </c>
      <c r="G115" s="28" t="s">
        <v>433</v>
      </c>
      <c r="H115" s="28" t="s">
        <v>434</v>
      </c>
      <c r="I115" s="28" t="s">
        <v>435</v>
      </c>
      <c r="J115" s="28" t="s">
        <v>510</v>
      </c>
    </row>
    <row r="116" s="1" customFormat="1" ht="30" customHeight="1" spans="1:10">
      <c r="A116" s="220"/>
      <c r="B116" s="28"/>
      <c r="C116" s="28" t="s">
        <v>439</v>
      </c>
      <c r="D116" s="28" t="s">
        <v>440</v>
      </c>
      <c r="E116" s="28" t="s">
        <v>511</v>
      </c>
      <c r="F116" s="28" t="s">
        <v>432</v>
      </c>
      <c r="G116" s="28" t="s">
        <v>483</v>
      </c>
      <c r="H116" s="28" t="s">
        <v>434</v>
      </c>
      <c r="I116" s="28" t="s">
        <v>435</v>
      </c>
      <c r="J116" s="28" t="s">
        <v>512</v>
      </c>
    </row>
    <row r="117" s="1" customFormat="1" ht="30" customHeight="1" spans="1:10">
      <c r="A117" s="220" t="s">
        <v>364</v>
      </c>
      <c r="B117" s="28" t="s">
        <v>588</v>
      </c>
      <c r="C117" s="28" t="s">
        <v>429</v>
      </c>
      <c r="D117" s="28" t="s">
        <v>470</v>
      </c>
      <c r="E117" s="28" t="s">
        <v>589</v>
      </c>
      <c r="F117" s="28" t="s">
        <v>432</v>
      </c>
      <c r="G117" s="28" t="s">
        <v>433</v>
      </c>
      <c r="H117" s="28" t="s">
        <v>434</v>
      </c>
      <c r="I117" s="28" t="s">
        <v>448</v>
      </c>
      <c r="J117" s="28" t="s">
        <v>590</v>
      </c>
    </row>
    <row r="118" s="1" customFormat="1" ht="30" customHeight="1" spans="1:10">
      <c r="A118" s="220"/>
      <c r="B118" s="28"/>
      <c r="C118" s="28" t="s">
        <v>436</v>
      </c>
      <c r="D118" s="28" t="s">
        <v>437</v>
      </c>
      <c r="E118" s="224" t="s">
        <v>591</v>
      </c>
      <c r="F118" s="28" t="s">
        <v>432</v>
      </c>
      <c r="G118" s="28" t="s">
        <v>433</v>
      </c>
      <c r="H118" s="28" t="s">
        <v>434</v>
      </c>
      <c r="I118" s="28" t="s">
        <v>435</v>
      </c>
      <c r="J118" s="28" t="s">
        <v>565</v>
      </c>
    </row>
    <row r="119" s="1" customFormat="1" ht="58" customHeight="1" spans="1:10">
      <c r="A119" s="220"/>
      <c r="B119" s="28"/>
      <c r="C119" s="28" t="s">
        <v>439</v>
      </c>
      <c r="D119" s="28" t="s">
        <v>440</v>
      </c>
      <c r="E119" s="28" t="s">
        <v>592</v>
      </c>
      <c r="F119" s="28" t="s">
        <v>432</v>
      </c>
      <c r="G119" s="28" t="s">
        <v>433</v>
      </c>
      <c r="H119" s="28" t="s">
        <v>434</v>
      </c>
      <c r="I119" s="28" t="s">
        <v>435</v>
      </c>
      <c r="J119" s="28" t="s">
        <v>592</v>
      </c>
    </row>
  </sheetData>
  <mergeCells count="64">
    <mergeCell ref="A2:J2"/>
    <mergeCell ref="A3:H3"/>
    <mergeCell ref="A7:A9"/>
    <mergeCell ref="A10:A12"/>
    <mergeCell ref="A13:A15"/>
    <mergeCell ref="A16:A18"/>
    <mergeCell ref="A19:A21"/>
    <mergeCell ref="A22:A26"/>
    <mergeCell ref="A27:A30"/>
    <mergeCell ref="A31:A33"/>
    <mergeCell ref="A34:A36"/>
    <mergeCell ref="A37:A40"/>
    <mergeCell ref="A41:A44"/>
    <mergeCell ref="A45:A49"/>
    <mergeCell ref="A50:A52"/>
    <mergeCell ref="A53:A58"/>
    <mergeCell ref="A59:A61"/>
    <mergeCell ref="A62:A65"/>
    <mergeCell ref="A66:A68"/>
    <mergeCell ref="A69:A71"/>
    <mergeCell ref="A72:A76"/>
    <mergeCell ref="A77:A79"/>
    <mergeCell ref="A80:A82"/>
    <mergeCell ref="A83:A85"/>
    <mergeCell ref="A86:A88"/>
    <mergeCell ref="A89:A95"/>
    <mergeCell ref="A96:A98"/>
    <mergeCell ref="A99:A101"/>
    <mergeCell ref="A102:A104"/>
    <mergeCell ref="A105:A110"/>
    <mergeCell ref="A111:A113"/>
    <mergeCell ref="A114:A116"/>
    <mergeCell ref="A117:A119"/>
    <mergeCell ref="B7:B9"/>
    <mergeCell ref="B10:B12"/>
    <mergeCell ref="B13:B15"/>
    <mergeCell ref="B16:B18"/>
    <mergeCell ref="B19:B21"/>
    <mergeCell ref="B22:B26"/>
    <mergeCell ref="B27:B30"/>
    <mergeCell ref="B31:B33"/>
    <mergeCell ref="B34:B36"/>
    <mergeCell ref="B37:B40"/>
    <mergeCell ref="B41:B44"/>
    <mergeCell ref="B45:B49"/>
    <mergeCell ref="B50:B52"/>
    <mergeCell ref="B53:B58"/>
    <mergeCell ref="B59:B61"/>
    <mergeCell ref="B62:B65"/>
    <mergeCell ref="B66:B68"/>
    <mergeCell ref="B69:B71"/>
    <mergeCell ref="B72:B76"/>
    <mergeCell ref="B77:B79"/>
    <mergeCell ref="B80:B82"/>
    <mergeCell ref="B83:B85"/>
    <mergeCell ref="B86:B88"/>
    <mergeCell ref="B89:B95"/>
    <mergeCell ref="B96:B98"/>
    <mergeCell ref="B99:B101"/>
    <mergeCell ref="B102:B104"/>
    <mergeCell ref="B105:B110"/>
    <mergeCell ref="B111:B113"/>
    <mergeCell ref="B114:B116"/>
    <mergeCell ref="B117:B11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E31" sqref="E31"/>
    </sheetView>
  </sheetViews>
  <sheetFormatPr defaultColWidth="9.14166666666667" defaultRowHeight="14.25" customHeight="1" outlineLevelCol="5"/>
  <cols>
    <col min="1" max="1" width="32.1416666666667" style="1" customWidth="1"/>
    <col min="2" max="2" width="20.7083333333333" style="1" customWidth="1"/>
    <col min="3" max="3" width="32.1416666666667" style="1" customWidth="1"/>
    <col min="4" max="4" width="23.25" style="1" customWidth="1"/>
    <col min="5" max="5" width="27.875" style="1" customWidth="1"/>
    <col min="6" max="6" width="25" style="1" customWidth="1"/>
    <col min="7" max="16384" width="9.14166666666667" style="1"/>
  </cols>
  <sheetData>
    <row r="1" s="1" customFormat="1" ht="12" customHeight="1" spans="1:6">
      <c r="A1" s="199">
        <v>1</v>
      </c>
      <c r="B1" s="200">
        <v>0</v>
      </c>
      <c r="C1" s="199">
        <v>1</v>
      </c>
      <c r="D1" s="201"/>
      <c r="E1" s="201"/>
      <c r="F1" s="202" t="s">
        <v>593</v>
      </c>
    </row>
    <row r="2" s="1" customFormat="1" ht="42" customHeight="1" spans="1:6">
      <c r="A2" s="203" t="s">
        <v>594</v>
      </c>
      <c r="B2" s="203"/>
      <c r="C2" s="204"/>
      <c r="D2" s="205"/>
      <c r="E2" s="205"/>
      <c r="F2" s="205"/>
    </row>
    <row r="3" s="1" customFormat="1" ht="13.5" customHeight="1" spans="1:6">
      <c r="A3" s="48" t="str">
        <f>"单位名称："&amp;"昆明市晋宁区民政局"</f>
        <v>单位名称：昆明市晋宁区民政局</v>
      </c>
      <c r="B3" s="48"/>
      <c r="C3" s="199"/>
      <c r="D3" s="201"/>
      <c r="E3" s="201"/>
      <c r="F3" s="202" t="s">
        <v>2</v>
      </c>
    </row>
    <row r="4" s="1" customFormat="1" ht="19.5" customHeight="1" spans="1:6">
      <c r="A4" s="206" t="s">
        <v>243</v>
      </c>
      <c r="B4" s="207" t="s">
        <v>75</v>
      </c>
      <c r="C4" s="206" t="s">
        <v>76</v>
      </c>
      <c r="D4" s="13" t="s">
        <v>595</v>
      </c>
      <c r="E4" s="14"/>
      <c r="F4" s="38"/>
    </row>
    <row r="5" s="1" customFormat="1" ht="18.75" customHeight="1" spans="1:6">
      <c r="A5" s="208"/>
      <c r="B5" s="209"/>
      <c r="C5" s="208"/>
      <c r="D5" s="56" t="s">
        <v>57</v>
      </c>
      <c r="E5" s="13" t="s">
        <v>78</v>
      </c>
      <c r="F5" s="56" t="s">
        <v>79</v>
      </c>
    </row>
    <row r="6" s="1" customFormat="1" ht="18.75" customHeight="1" spans="1:6">
      <c r="A6" s="210">
        <v>1</v>
      </c>
      <c r="B6" s="211" t="s">
        <v>86</v>
      </c>
      <c r="C6" s="210">
        <v>3</v>
      </c>
      <c r="D6" s="15">
        <v>4</v>
      </c>
      <c r="E6" s="15">
        <v>5</v>
      </c>
      <c r="F6" s="15">
        <v>6</v>
      </c>
    </row>
    <row r="7" s="1" customFormat="1" ht="21" customHeight="1" spans="1:6">
      <c r="A7" s="35" t="s">
        <v>71</v>
      </c>
      <c r="B7" s="35"/>
      <c r="C7" s="35"/>
      <c r="D7" s="62">
        <v>617204</v>
      </c>
      <c r="E7" s="62"/>
      <c r="F7" s="62">
        <v>617204</v>
      </c>
    </row>
    <row r="8" s="1" customFormat="1" ht="21" customHeight="1" spans="1:6">
      <c r="A8" s="35" t="s">
        <v>71</v>
      </c>
      <c r="B8" s="35" t="s">
        <v>186</v>
      </c>
      <c r="C8" s="35" t="s">
        <v>84</v>
      </c>
      <c r="D8" s="62">
        <v>617204</v>
      </c>
      <c r="E8" s="62"/>
      <c r="F8" s="62">
        <v>617204</v>
      </c>
    </row>
    <row r="9" s="1" customFormat="1" ht="21" customHeight="1" spans="1:6">
      <c r="A9" s="35" t="s">
        <v>71</v>
      </c>
      <c r="B9" s="212" t="s">
        <v>187</v>
      </c>
      <c r="C9" s="212" t="s">
        <v>188</v>
      </c>
      <c r="D9" s="62">
        <v>617204</v>
      </c>
      <c r="E9" s="62"/>
      <c r="F9" s="62">
        <v>617204</v>
      </c>
    </row>
    <row r="10" s="1" customFormat="1" ht="21" customHeight="1" spans="1:6">
      <c r="A10" s="35" t="s">
        <v>71</v>
      </c>
      <c r="B10" s="213" t="s">
        <v>189</v>
      </c>
      <c r="C10" s="213" t="s">
        <v>190</v>
      </c>
      <c r="D10" s="62">
        <v>617204</v>
      </c>
      <c r="E10" s="62"/>
      <c r="F10" s="62">
        <v>617204</v>
      </c>
    </row>
    <row r="11" s="1" customFormat="1" ht="18.75" customHeight="1" spans="1:6">
      <c r="A11" s="214" t="s">
        <v>231</v>
      </c>
      <c r="B11" s="214"/>
      <c r="C11" s="215"/>
      <c r="D11" s="62">
        <v>617204</v>
      </c>
      <c r="E11" s="62"/>
      <c r="F11" s="62">
        <v>617204</v>
      </c>
    </row>
  </sheetData>
  <mergeCells count="7">
    <mergeCell ref="A2:F2"/>
    <mergeCell ref="A3:C3"/>
    <mergeCell ref="D4:F4"/>
    <mergeCell ref="A11:C11"/>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A3" sqref="A3:S3"/>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47"/>
      <c r="B1" s="147"/>
      <c r="C1" s="147"/>
      <c r="D1" s="147"/>
      <c r="E1" s="147"/>
      <c r="F1" s="147"/>
      <c r="G1" s="147"/>
      <c r="H1" s="147"/>
      <c r="I1" s="147"/>
      <c r="J1" s="147"/>
      <c r="K1" s="147"/>
      <c r="L1" s="147"/>
      <c r="M1" s="147"/>
      <c r="N1" s="147"/>
      <c r="O1" s="147"/>
      <c r="P1" s="147"/>
      <c r="Q1" s="147"/>
      <c r="R1" s="147"/>
      <c r="S1" s="147"/>
    </row>
    <row r="2" ht="15.75" customHeight="1" spans="2:19">
      <c r="B2" s="149"/>
      <c r="C2" s="149"/>
      <c r="R2" s="196"/>
      <c r="S2" s="196" t="s">
        <v>596</v>
      </c>
    </row>
    <row r="3" ht="41.25" customHeight="1" spans="1:19">
      <c r="A3" s="150" t="s">
        <v>597</v>
      </c>
      <c r="B3" s="151"/>
      <c r="C3" s="151"/>
      <c r="D3" s="183"/>
      <c r="E3" s="183"/>
      <c r="F3" s="183"/>
      <c r="G3" s="183"/>
      <c r="H3" s="183"/>
      <c r="I3" s="183"/>
      <c r="J3" s="183"/>
      <c r="K3" s="183"/>
      <c r="L3" s="183"/>
      <c r="M3" s="151"/>
      <c r="N3" s="183"/>
      <c r="O3" s="183"/>
      <c r="P3" s="151"/>
      <c r="Q3" s="183"/>
      <c r="R3" s="151"/>
      <c r="S3" s="151"/>
    </row>
    <row r="4" ht="18.75" customHeight="1" spans="1:19">
      <c r="A4" s="184" t="s">
        <v>598</v>
      </c>
      <c r="B4" s="185"/>
      <c r="C4" s="185"/>
      <c r="D4" s="186"/>
      <c r="E4" s="186"/>
      <c r="F4" s="186"/>
      <c r="G4" s="186"/>
      <c r="H4" s="186"/>
      <c r="I4" s="186"/>
      <c r="J4" s="186"/>
      <c r="K4" s="186"/>
      <c r="L4" s="186"/>
      <c r="R4" s="197"/>
      <c r="S4" s="198" t="s">
        <v>2</v>
      </c>
    </row>
    <row r="5" ht="15.75" customHeight="1" spans="1:19">
      <c r="A5" s="53" t="s">
        <v>242</v>
      </c>
      <c r="B5" s="155" t="s">
        <v>243</v>
      </c>
      <c r="C5" s="155" t="s">
        <v>599</v>
      </c>
      <c r="D5" s="156" t="s">
        <v>600</v>
      </c>
      <c r="E5" s="156" t="s">
        <v>601</v>
      </c>
      <c r="F5" s="156" t="s">
        <v>602</v>
      </c>
      <c r="G5" s="156" t="s">
        <v>603</v>
      </c>
      <c r="H5" s="156" t="s">
        <v>604</v>
      </c>
      <c r="I5" s="171" t="s">
        <v>250</v>
      </c>
      <c r="J5" s="171"/>
      <c r="K5" s="171"/>
      <c r="L5" s="171"/>
      <c r="M5" s="172"/>
      <c r="N5" s="171"/>
      <c r="O5" s="171"/>
      <c r="P5" s="179"/>
      <c r="Q5" s="171"/>
      <c r="R5" s="172"/>
      <c r="S5" s="180"/>
    </row>
    <row r="6" ht="17.25" customHeight="1" spans="1:19">
      <c r="A6" s="55"/>
      <c r="B6" s="157"/>
      <c r="C6" s="157"/>
      <c r="D6" s="158"/>
      <c r="E6" s="158"/>
      <c r="F6" s="158"/>
      <c r="G6" s="158"/>
      <c r="H6" s="158"/>
      <c r="I6" s="158" t="s">
        <v>57</v>
      </c>
      <c r="J6" s="158" t="s">
        <v>60</v>
      </c>
      <c r="K6" s="158" t="s">
        <v>605</v>
      </c>
      <c r="L6" s="158" t="s">
        <v>606</v>
      </c>
      <c r="M6" s="173" t="s">
        <v>607</v>
      </c>
      <c r="N6" s="174" t="s">
        <v>608</v>
      </c>
      <c r="O6" s="174"/>
      <c r="P6" s="181"/>
      <c r="Q6" s="174"/>
      <c r="R6" s="182"/>
      <c r="S6" s="159"/>
    </row>
    <row r="7" ht="54" customHeight="1" spans="1:19">
      <c r="A7" s="58"/>
      <c r="B7" s="159"/>
      <c r="C7" s="159"/>
      <c r="D7" s="160"/>
      <c r="E7" s="160"/>
      <c r="F7" s="160"/>
      <c r="G7" s="160"/>
      <c r="H7" s="160"/>
      <c r="I7" s="160"/>
      <c r="J7" s="160" t="s">
        <v>59</v>
      </c>
      <c r="K7" s="160"/>
      <c r="L7" s="160"/>
      <c r="M7" s="175"/>
      <c r="N7" s="160" t="s">
        <v>59</v>
      </c>
      <c r="O7" s="160" t="s">
        <v>65</v>
      </c>
      <c r="P7" s="159" t="s">
        <v>66</v>
      </c>
      <c r="Q7" s="160" t="s">
        <v>67</v>
      </c>
      <c r="R7" s="175" t="s">
        <v>68</v>
      </c>
      <c r="S7" s="159" t="s">
        <v>69</v>
      </c>
    </row>
    <row r="8" ht="18" customHeight="1" spans="1:19">
      <c r="A8" s="187">
        <v>1</v>
      </c>
      <c r="B8" s="187" t="s">
        <v>86</v>
      </c>
      <c r="C8" s="188">
        <v>3</v>
      </c>
      <c r="D8" s="188">
        <v>4</v>
      </c>
      <c r="E8" s="187">
        <v>5</v>
      </c>
      <c r="F8" s="187">
        <v>6</v>
      </c>
      <c r="G8" s="187">
        <v>7</v>
      </c>
      <c r="H8" s="187">
        <v>8</v>
      </c>
      <c r="I8" s="187">
        <v>9</v>
      </c>
      <c r="J8" s="187">
        <v>10</v>
      </c>
      <c r="K8" s="187">
        <v>11</v>
      </c>
      <c r="L8" s="187">
        <v>12</v>
      </c>
      <c r="M8" s="187">
        <v>13</v>
      </c>
      <c r="N8" s="187">
        <v>14</v>
      </c>
      <c r="O8" s="187">
        <v>15</v>
      </c>
      <c r="P8" s="187">
        <v>16</v>
      </c>
      <c r="Q8" s="187">
        <v>17</v>
      </c>
      <c r="R8" s="187">
        <v>18</v>
      </c>
      <c r="S8" s="187">
        <v>19</v>
      </c>
    </row>
    <row r="9" ht="21" customHeight="1" spans="1:19">
      <c r="A9" s="161"/>
      <c r="B9" s="162"/>
      <c r="C9" s="162"/>
      <c r="D9" s="163"/>
      <c r="E9" s="163"/>
      <c r="F9" s="163"/>
      <c r="G9" s="189"/>
      <c r="H9" s="64"/>
      <c r="I9" s="64"/>
      <c r="J9" s="64"/>
      <c r="K9" s="64"/>
      <c r="L9" s="64"/>
      <c r="M9" s="64"/>
      <c r="N9" s="64"/>
      <c r="O9" s="64"/>
      <c r="P9" s="64"/>
      <c r="Q9" s="64"/>
      <c r="R9" s="64"/>
      <c r="S9" s="64"/>
    </row>
    <row r="10" ht="21" customHeight="1" spans="1:19">
      <c r="A10" s="164" t="s">
        <v>231</v>
      </c>
      <c r="B10" s="165"/>
      <c r="C10" s="165"/>
      <c r="D10" s="166"/>
      <c r="E10" s="166"/>
      <c r="F10" s="166"/>
      <c r="G10" s="190"/>
      <c r="H10" s="64"/>
      <c r="I10" s="64"/>
      <c r="J10" s="64"/>
      <c r="K10" s="64"/>
      <c r="L10" s="64"/>
      <c r="M10" s="64"/>
      <c r="N10" s="64"/>
      <c r="O10" s="64"/>
      <c r="P10" s="64"/>
      <c r="Q10" s="64"/>
      <c r="R10" s="64"/>
      <c r="S10" s="64"/>
    </row>
    <row r="11" ht="21" customHeight="1" spans="1:19">
      <c r="A11" s="191" t="s">
        <v>609</v>
      </c>
      <c r="B11" s="192"/>
      <c r="C11" s="192"/>
      <c r="D11" s="191"/>
      <c r="E11" s="191"/>
      <c r="F11" s="191"/>
      <c r="G11" s="193"/>
      <c r="H11" s="194"/>
      <c r="I11" s="194"/>
      <c r="J11" s="194"/>
      <c r="K11" s="194"/>
      <c r="L11" s="194"/>
      <c r="M11" s="194"/>
      <c r="N11" s="194"/>
      <c r="O11" s="194"/>
      <c r="P11" s="194"/>
      <c r="Q11" s="194"/>
      <c r="R11" s="194"/>
      <c r="S11" s="194"/>
    </row>
    <row r="12" customHeight="1" spans="1:17">
      <c r="A12" s="195" t="s">
        <v>610</v>
      </c>
      <c r="B12" s="195"/>
      <c r="C12" s="195"/>
      <c r="D12" s="195"/>
      <c r="E12" s="195"/>
      <c r="F12" s="195"/>
      <c r="G12" s="195"/>
      <c r="H12" s="195"/>
      <c r="I12" s="195"/>
      <c r="J12" s="195"/>
      <c r="K12" s="195"/>
      <c r="L12" s="195"/>
      <c r="M12" s="195"/>
      <c r="N12" s="195"/>
      <c r="O12" s="195"/>
      <c r="P12" s="195"/>
      <c r="Q12" s="195"/>
    </row>
  </sheetData>
  <mergeCells count="20">
    <mergeCell ref="A3:S3"/>
    <mergeCell ref="A4:H4"/>
    <mergeCell ref="I5:S5"/>
    <mergeCell ref="N6:S6"/>
    <mergeCell ref="A10:G10"/>
    <mergeCell ref="A11:S11"/>
    <mergeCell ref="A12:Q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
  <sheetViews>
    <sheetView showZeros="0" workbookViewId="0">
      <pane ySplit="1" topLeftCell="A2" activePane="bottomLeft" state="frozen"/>
      <selection/>
      <selection pane="bottomLeft" activeCell="A3" sqref="A3:T3"/>
    </sheetView>
  </sheetViews>
  <sheetFormatPr defaultColWidth="9.14166666666667" defaultRowHeight="14.25" customHeight="1"/>
  <cols>
    <col min="1" max="1" width="23.25" customWidth="1"/>
    <col min="2" max="2" width="20.25" customWidth="1"/>
    <col min="3" max="3" width="20.5" customWidth="1"/>
    <col min="4" max="4" width="22.625" customWidth="1"/>
    <col min="5" max="5" width="29.25" customWidth="1"/>
    <col min="6" max="6" width="23.125" customWidth="1"/>
    <col min="7" max="7" width="17.875" customWidth="1"/>
    <col min="8" max="8" width="19.375" customWidth="1"/>
    <col min="9" max="9" width="23.875" customWidth="1"/>
    <col min="10" max="18" width="20.425" customWidth="1"/>
    <col min="19" max="20" width="20.2833333333333" customWidth="1"/>
  </cols>
  <sheetData>
    <row r="1" customHeight="1" spans="1:20">
      <c r="A1" s="147"/>
      <c r="B1" s="147"/>
      <c r="C1" s="147"/>
      <c r="D1" s="147"/>
      <c r="E1" s="147"/>
      <c r="F1" s="147"/>
      <c r="G1" s="147"/>
      <c r="H1" s="147"/>
      <c r="I1" s="147"/>
      <c r="J1" s="147"/>
      <c r="K1" s="147"/>
      <c r="L1" s="147"/>
      <c r="M1" s="147"/>
      <c r="N1" s="147"/>
      <c r="O1" s="147"/>
      <c r="P1" s="147"/>
      <c r="Q1" s="147"/>
      <c r="R1" s="147"/>
      <c r="S1" s="147"/>
      <c r="T1" s="147"/>
    </row>
    <row r="2" ht="16.5" customHeight="1" spans="1:20">
      <c r="A2" s="148"/>
      <c r="B2" s="149"/>
      <c r="C2" s="149"/>
      <c r="D2" s="149"/>
      <c r="E2" s="149"/>
      <c r="F2" s="149"/>
      <c r="G2" s="149"/>
      <c r="H2" s="148"/>
      <c r="I2" s="148"/>
      <c r="J2" s="148"/>
      <c r="K2" s="148"/>
      <c r="L2" s="148"/>
      <c r="M2" s="148"/>
      <c r="N2" s="168"/>
      <c r="O2" s="148"/>
      <c r="P2" s="148"/>
      <c r="Q2" s="149"/>
      <c r="R2" s="148"/>
      <c r="S2" s="177"/>
      <c r="T2" s="177" t="s">
        <v>611</v>
      </c>
    </row>
    <row r="3" ht="41.25" customHeight="1" spans="1:20">
      <c r="A3" s="150" t="s">
        <v>612</v>
      </c>
      <c r="B3" s="151"/>
      <c r="C3" s="151"/>
      <c r="D3" s="151"/>
      <c r="E3" s="151"/>
      <c r="F3" s="151"/>
      <c r="G3" s="151"/>
      <c r="H3" s="152"/>
      <c r="I3" s="152"/>
      <c r="J3" s="152"/>
      <c r="K3" s="152"/>
      <c r="L3" s="152"/>
      <c r="M3" s="152"/>
      <c r="N3" s="169"/>
      <c r="O3" s="152"/>
      <c r="P3" s="152"/>
      <c r="Q3" s="151"/>
      <c r="R3" s="152"/>
      <c r="S3" s="169"/>
      <c r="T3" s="151"/>
    </row>
    <row r="4" ht="22.5" customHeight="1" spans="1:20">
      <c r="A4" s="153" t="s">
        <v>598</v>
      </c>
      <c r="B4" s="154"/>
      <c r="C4" s="154"/>
      <c r="D4" s="154"/>
      <c r="E4" s="154"/>
      <c r="F4" s="154"/>
      <c r="G4" s="154"/>
      <c r="H4" s="153"/>
      <c r="I4" s="153"/>
      <c r="J4" s="170"/>
      <c r="K4" s="170"/>
      <c r="L4" s="170"/>
      <c r="M4" s="170"/>
      <c r="N4" s="168"/>
      <c r="O4" s="148"/>
      <c r="P4" s="148"/>
      <c r="Q4" s="149"/>
      <c r="R4" s="148"/>
      <c r="S4" s="178"/>
      <c r="T4" s="177" t="s">
        <v>2</v>
      </c>
    </row>
    <row r="5" ht="24" customHeight="1" spans="1:20">
      <c r="A5" s="53" t="s">
        <v>242</v>
      </c>
      <c r="B5" s="155" t="s">
        <v>243</v>
      </c>
      <c r="C5" s="155" t="s">
        <v>599</v>
      </c>
      <c r="D5" s="155" t="s">
        <v>613</v>
      </c>
      <c r="E5" s="155" t="s">
        <v>614</v>
      </c>
      <c r="F5" s="155" t="s">
        <v>615</v>
      </c>
      <c r="G5" s="155" t="s">
        <v>616</v>
      </c>
      <c r="H5" s="156" t="s">
        <v>617</v>
      </c>
      <c r="I5" s="156" t="s">
        <v>618</v>
      </c>
      <c r="J5" s="171" t="s">
        <v>250</v>
      </c>
      <c r="K5" s="171"/>
      <c r="L5" s="171"/>
      <c r="M5" s="171"/>
      <c r="N5" s="172"/>
      <c r="O5" s="171"/>
      <c r="P5" s="171"/>
      <c r="Q5" s="179"/>
      <c r="R5" s="171"/>
      <c r="S5" s="172"/>
      <c r="T5" s="180"/>
    </row>
    <row r="6" ht="24" customHeight="1" spans="1:20">
      <c r="A6" s="55"/>
      <c r="B6" s="157"/>
      <c r="C6" s="157"/>
      <c r="D6" s="157"/>
      <c r="E6" s="157"/>
      <c r="F6" s="157"/>
      <c r="G6" s="157"/>
      <c r="H6" s="158"/>
      <c r="I6" s="158"/>
      <c r="J6" s="158" t="s">
        <v>57</v>
      </c>
      <c r="K6" s="158" t="s">
        <v>60</v>
      </c>
      <c r="L6" s="158" t="s">
        <v>605</v>
      </c>
      <c r="M6" s="158" t="s">
        <v>606</v>
      </c>
      <c r="N6" s="173" t="s">
        <v>607</v>
      </c>
      <c r="O6" s="174" t="s">
        <v>608</v>
      </c>
      <c r="P6" s="174"/>
      <c r="Q6" s="181"/>
      <c r="R6" s="174"/>
      <c r="S6" s="182"/>
      <c r="T6" s="159"/>
    </row>
    <row r="7" ht="54" customHeight="1" spans="1:20">
      <c r="A7" s="58"/>
      <c r="B7" s="159"/>
      <c r="C7" s="159"/>
      <c r="D7" s="159"/>
      <c r="E7" s="159"/>
      <c r="F7" s="159"/>
      <c r="G7" s="159"/>
      <c r="H7" s="160"/>
      <c r="I7" s="160"/>
      <c r="J7" s="160"/>
      <c r="K7" s="160" t="s">
        <v>59</v>
      </c>
      <c r="L7" s="160"/>
      <c r="M7" s="160"/>
      <c r="N7" s="175"/>
      <c r="O7" s="160" t="s">
        <v>59</v>
      </c>
      <c r="P7" s="160" t="s">
        <v>65</v>
      </c>
      <c r="Q7" s="159" t="s">
        <v>66</v>
      </c>
      <c r="R7" s="160" t="s">
        <v>67</v>
      </c>
      <c r="S7" s="175" t="s">
        <v>68</v>
      </c>
      <c r="T7" s="159" t="s">
        <v>69</v>
      </c>
    </row>
    <row r="8" ht="17.25" customHeight="1" spans="1:20">
      <c r="A8" s="59">
        <v>1</v>
      </c>
      <c r="B8" s="159">
        <v>2</v>
      </c>
      <c r="C8" s="59">
        <v>3</v>
      </c>
      <c r="D8" s="59">
        <v>4</v>
      </c>
      <c r="E8" s="159">
        <v>5</v>
      </c>
      <c r="F8" s="59">
        <v>6</v>
      </c>
      <c r="G8" s="59">
        <v>7</v>
      </c>
      <c r="H8" s="159">
        <v>8</v>
      </c>
      <c r="I8" s="59">
        <v>9</v>
      </c>
      <c r="J8" s="59">
        <v>10</v>
      </c>
      <c r="K8" s="159">
        <v>11</v>
      </c>
      <c r="L8" s="59">
        <v>12</v>
      </c>
      <c r="M8" s="59">
        <v>13</v>
      </c>
      <c r="N8" s="159">
        <v>14</v>
      </c>
      <c r="O8" s="59">
        <v>15</v>
      </c>
      <c r="P8" s="59">
        <v>16</v>
      </c>
      <c r="Q8" s="159">
        <v>17</v>
      </c>
      <c r="R8" s="59">
        <v>18</v>
      </c>
      <c r="S8" s="59">
        <v>19</v>
      </c>
      <c r="T8" s="59">
        <v>20</v>
      </c>
    </row>
    <row r="9" ht="21" customHeight="1" spans="1:20">
      <c r="A9" s="161"/>
      <c r="B9" s="162"/>
      <c r="C9" s="162"/>
      <c r="D9" s="162"/>
      <c r="E9" s="162"/>
      <c r="F9" s="162"/>
      <c r="G9" s="162"/>
      <c r="H9" s="163"/>
      <c r="I9" s="163"/>
      <c r="J9" s="64"/>
      <c r="K9" s="64"/>
      <c r="L9" s="64"/>
      <c r="M9" s="64"/>
      <c r="N9" s="64"/>
      <c r="O9" s="64"/>
      <c r="P9" s="64"/>
      <c r="Q9" s="64"/>
      <c r="R9" s="64"/>
      <c r="S9" s="64"/>
      <c r="T9" s="64"/>
    </row>
    <row r="10" ht="21" customHeight="1" spans="1:20">
      <c r="A10" s="164" t="s">
        <v>231</v>
      </c>
      <c r="B10" s="165"/>
      <c r="C10" s="165"/>
      <c r="D10" s="165"/>
      <c r="E10" s="165"/>
      <c r="F10" s="165"/>
      <c r="G10" s="165"/>
      <c r="H10" s="166"/>
      <c r="I10" s="176"/>
      <c r="J10" s="64"/>
      <c r="K10" s="64"/>
      <c r="L10" s="64"/>
      <c r="M10" s="64"/>
      <c r="N10" s="64"/>
      <c r="O10" s="64"/>
      <c r="P10" s="64"/>
      <c r="Q10" s="64"/>
      <c r="R10" s="64"/>
      <c r="S10" s="64"/>
      <c r="T10" s="64"/>
    </row>
    <row r="11" customHeight="1" spans="1:24">
      <c r="A11" s="167" t="s">
        <v>619</v>
      </c>
      <c r="B11" s="134"/>
      <c r="C11" s="134"/>
      <c r="D11" s="134"/>
      <c r="E11" s="134"/>
      <c r="F11" s="134"/>
      <c r="G11" s="134"/>
      <c r="H11" s="167"/>
      <c r="I11" s="167"/>
      <c r="J11" s="167"/>
      <c r="K11" s="167"/>
      <c r="L11" s="167"/>
      <c r="M11" s="167"/>
      <c r="N11" s="167"/>
      <c r="O11" s="167"/>
      <c r="P11" s="167"/>
      <c r="Q11" s="167"/>
      <c r="R11" s="167"/>
      <c r="S11" s="167"/>
      <c r="T11" s="167"/>
      <c r="U11" s="167"/>
      <c r="V11" s="167"/>
      <c r="W11" s="167"/>
      <c r="X11" s="167"/>
    </row>
  </sheetData>
  <mergeCells count="19">
    <mergeCell ref="A3:T3"/>
    <mergeCell ref="J5:T5"/>
    <mergeCell ref="O6:T6"/>
    <mergeCell ref="A10:I10"/>
    <mergeCell ref="A11:X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A3" sqref="A3:E3"/>
    </sheetView>
  </sheetViews>
  <sheetFormatPr defaultColWidth="9.15" defaultRowHeight="14.25" customHeight="1" outlineLevelCol="4"/>
  <cols>
    <col min="1" max="1" width="44.25" style="68" customWidth="1"/>
    <col min="2" max="5" width="20" style="68" customWidth="1"/>
    <col min="6" max="16384" width="9.15" style="68"/>
  </cols>
  <sheetData>
    <row r="1" s="68" customFormat="1" customHeight="1" spans="1:5">
      <c r="A1" s="69"/>
      <c r="B1" s="69"/>
      <c r="C1" s="69"/>
      <c r="D1" s="69"/>
      <c r="E1" s="69"/>
    </row>
    <row r="2" s="68" customFormat="1" ht="17.25" customHeight="1" spans="4:5">
      <c r="D2" s="136"/>
      <c r="E2" s="95" t="s">
        <v>620</v>
      </c>
    </row>
    <row r="3" s="68" customFormat="1" ht="41.25" customHeight="1" spans="1:5">
      <c r="A3" s="137" t="s">
        <v>621</v>
      </c>
      <c r="B3" s="71"/>
      <c r="C3" s="71"/>
      <c r="D3" s="71"/>
      <c r="E3" s="128"/>
    </row>
    <row r="4" s="68" customFormat="1" ht="18" customHeight="1" spans="1:5">
      <c r="A4" s="138" t="s">
        <v>598</v>
      </c>
      <c r="B4" s="139"/>
      <c r="C4" s="139"/>
      <c r="D4" s="140"/>
      <c r="E4" s="96" t="s">
        <v>2</v>
      </c>
    </row>
    <row r="5" s="68" customFormat="1" ht="19.5" customHeight="1" spans="1:5">
      <c r="A5" s="77" t="s">
        <v>622</v>
      </c>
      <c r="B5" s="97" t="s">
        <v>250</v>
      </c>
      <c r="C5" s="98"/>
      <c r="D5" s="98"/>
      <c r="E5" s="141" t="s">
        <v>623</v>
      </c>
    </row>
    <row r="6" s="68" customFormat="1" ht="40.5" customHeight="1" spans="1:5">
      <c r="A6" s="83"/>
      <c r="B6" s="80" t="s">
        <v>57</v>
      </c>
      <c r="C6" s="76" t="s">
        <v>60</v>
      </c>
      <c r="D6" s="142" t="s">
        <v>605</v>
      </c>
      <c r="E6" s="141"/>
    </row>
    <row r="7" s="68" customFormat="1" ht="19.5" customHeight="1" spans="1:5">
      <c r="A7" s="84">
        <v>1</v>
      </c>
      <c r="B7" s="84">
        <v>2</v>
      </c>
      <c r="C7" s="84">
        <v>3</v>
      </c>
      <c r="D7" s="143">
        <v>4</v>
      </c>
      <c r="E7" s="144">
        <v>24</v>
      </c>
    </row>
    <row r="8" s="68" customFormat="1" ht="19.5" customHeight="1" spans="1:5">
      <c r="A8" s="85"/>
      <c r="B8" s="145"/>
      <c r="C8" s="145"/>
      <c r="D8" s="145"/>
      <c r="E8" s="145"/>
    </row>
    <row r="9" s="68" customFormat="1" ht="19.5" customHeight="1" spans="1:5">
      <c r="A9" s="131"/>
      <c r="B9" s="145"/>
      <c r="C9" s="145"/>
      <c r="D9" s="145"/>
      <c r="E9" s="145"/>
    </row>
    <row r="10" s="68" customFormat="1" ht="34" customHeight="1" spans="1:1">
      <c r="A10" s="146" t="s">
        <v>624</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3" sqref="A3:J3"/>
    </sheetView>
  </sheetViews>
  <sheetFormatPr defaultColWidth="9.14166666666667" defaultRowHeight="12" customHeight="1"/>
  <cols>
    <col min="1" max="1" width="25.375" style="68" customWidth="1"/>
    <col min="2" max="2" width="21" style="68" customWidth="1"/>
    <col min="3" max="3" width="18.25" style="68" customWidth="1"/>
    <col min="4" max="5" width="23.575" style="68" customWidth="1"/>
    <col min="6" max="6" width="11.2833333333333" style="68" customWidth="1"/>
    <col min="7" max="7" width="25.1416666666667" style="68" customWidth="1"/>
    <col min="8" max="8" width="15.575" style="68" customWidth="1"/>
    <col min="9" max="9" width="13.425" style="68" customWidth="1"/>
    <col min="10" max="10" width="18.85" style="68" customWidth="1"/>
    <col min="11" max="16384" width="9.14166666666667" style="68"/>
  </cols>
  <sheetData>
    <row r="1" customHeight="1" spans="1:10">
      <c r="A1" s="69"/>
      <c r="B1" s="69"/>
      <c r="C1" s="69"/>
      <c r="D1" s="69"/>
      <c r="E1" s="69"/>
      <c r="F1" s="69"/>
      <c r="G1" s="69"/>
      <c r="H1" s="69"/>
      <c r="I1" s="69"/>
      <c r="J1" s="69"/>
    </row>
    <row r="2" ht="16.5" customHeight="1" spans="10:10">
      <c r="J2" s="95" t="s">
        <v>625</v>
      </c>
    </row>
    <row r="3" ht="41.25" customHeight="1" spans="1:10">
      <c r="A3" s="127" t="s">
        <v>626</v>
      </c>
      <c r="B3" s="71"/>
      <c r="C3" s="71"/>
      <c r="D3" s="71"/>
      <c r="E3" s="71"/>
      <c r="F3" s="128"/>
      <c r="G3" s="71"/>
      <c r="H3" s="128"/>
      <c r="I3" s="128"/>
      <c r="J3" s="71"/>
    </row>
    <row r="4" ht="17.25" customHeight="1" spans="1:10">
      <c r="A4" s="72" t="s">
        <v>598</v>
      </c>
      <c r="J4" s="68" t="s">
        <v>2</v>
      </c>
    </row>
    <row r="5" ht="44.25" customHeight="1" spans="1:10">
      <c r="A5" s="129" t="s">
        <v>622</v>
      </c>
      <c r="B5" s="129" t="s">
        <v>419</v>
      </c>
      <c r="C5" s="129" t="s">
        <v>420</v>
      </c>
      <c r="D5" s="129" t="s">
        <v>421</v>
      </c>
      <c r="E5" s="129" t="s">
        <v>422</v>
      </c>
      <c r="F5" s="130" t="s">
        <v>423</v>
      </c>
      <c r="G5" s="129" t="s">
        <v>424</v>
      </c>
      <c r="H5" s="130" t="s">
        <v>425</v>
      </c>
      <c r="I5" s="130" t="s">
        <v>426</v>
      </c>
      <c r="J5" s="129" t="s">
        <v>427</v>
      </c>
    </row>
    <row r="6" ht="14.25" customHeight="1" spans="1:10">
      <c r="A6" s="129">
        <v>1</v>
      </c>
      <c r="B6" s="129">
        <v>2</v>
      </c>
      <c r="C6" s="129">
        <v>3</v>
      </c>
      <c r="D6" s="129">
        <v>4</v>
      </c>
      <c r="E6" s="129">
        <v>5</v>
      </c>
      <c r="F6" s="130">
        <v>6</v>
      </c>
      <c r="G6" s="129">
        <v>7</v>
      </c>
      <c r="H6" s="130">
        <v>8</v>
      </c>
      <c r="I6" s="130">
        <v>9</v>
      </c>
      <c r="J6" s="129">
        <v>10</v>
      </c>
    </row>
    <row r="7" ht="42" customHeight="1" spans="1:10">
      <c r="A7" s="85"/>
      <c r="B7" s="131"/>
      <c r="C7" s="131"/>
      <c r="D7" s="131"/>
      <c r="E7" s="132"/>
      <c r="F7" s="133"/>
      <c r="G7" s="132"/>
      <c r="H7" s="133"/>
      <c r="I7" s="133"/>
      <c r="J7" s="132"/>
    </row>
    <row r="8" ht="42" customHeight="1" spans="1:10">
      <c r="A8" s="85"/>
      <c r="B8" s="86"/>
      <c r="C8" s="86"/>
      <c r="D8" s="86"/>
      <c r="E8" s="85"/>
      <c r="F8" s="86"/>
      <c r="G8" s="85"/>
      <c r="H8" s="86"/>
      <c r="I8" s="86"/>
      <c r="J8" s="85"/>
    </row>
    <row r="9" ht="45" customHeight="1" spans="1:3">
      <c r="A9" s="134" t="s">
        <v>627</v>
      </c>
      <c r="B9" s="135"/>
      <c r="C9" s="135"/>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8"/>
  <sheetViews>
    <sheetView showZeros="0" workbookViewId="0">
      <pane ySplit="1" topLeftCell="A2" activePane="bottomLeft" state="frozen"/>
      <selection/>
      <selection pane="bottomLeft" activeCell="A2" sqref="A2:I2"/>
    </sheetView>
  </sheetViews>
  <sheetFormatPr defaultColWidth="10.425" defaultRowHeight="14.25" customHeight="1" outlineLevelRow="7"/>
  <cols>
    <col min="1" max="1" width="16.875" style="1" customWidth="1"/>
    <col min="2" max="2" width="16.25" style="1" customWidth="1"/>
    <col min="3" max="3" width="13.125" style="1" customWidth="1"/>
    <col min="4" max="4" width="25.375" style="1" customWidth="1"/>
    <col min="5" max="5" width="15.625" style="1" customWidth="1"/>
    <col min="6" max="6" width="21.7083333333333" style="1" customWidth="1"/>
    <col min="7" max="7" width="18.875" style="1" customWidth="1"/>
    <col min="8" max="8" width="19.875" style="1" customWidth="1"/>
    <col min="9" max="9" width="20" style="1" customWidth="1"/>
    <col min="10" max="16384" width="10.425" style="1"/>
  </cols>
  <sheetData>
    <row r="1" s="1" customFormat="1" customHeight="1" spans="1:9">
      <c r="A1" s="102" t="s">
        <v>628</v>
      </c>
      <c r="B1" s="103"/>
      <c r="C1" s="103"/>
      <c r="D1" s="104"/>
      <c r="E1" s="104"/>
      <c r="F1" s="104"/>
      <c r="G1" s="103"/>
      <c r="H1" s="103"/>
      <c r="I1" s="104"/>
    </row>
    <row r="2" s="1" customFormat="1" ht="41.25" customHeight="1" spans="1:9">
      <c r="A2" s="105" t="s">
        <v>629</v>
      </c>
      <c r="B2" s="106"/>
      <c r="C2" s="106"/>
      <c r="D2" s="107"/>
      <c r="E2" s="107"/>
      <c r="F2" s="107"/>
      <c r="G2" s="106"/>
      <c r="H2" s="106"/>
      <c r="I2" s="107"/>
    </row>
    <row r="3" s="1" customFormat="1" customHeight="1" spans="1:9">
      <c r="A3" s="108" t="str">
        <f>"单位名称："&amp;"昆明市晋宁区民政局"</f>
        <v>单位名称：昆明市晋宁区民政局</v>
      </c>
      <c r="B3" s="109"/>
      <c r="C3" s="109"/>
      <c r="D3" s="110"/>
      <c r="F3" s="107"/>
      <c r="G3" s="106"/>
      <c r="H3" s="106"/>
      <c r="I3" s="126" t="s">
        <v>2</v>
      </c>
    </row>
    <row r="4" s="1" customFormat="1" ht="28.5" customHeight="1" spans="1:9">
      <c r="A4" s="111" t="s">
        <v>242</v>
      </c>
      <c r="B4" s="112" t="s">
        <v>243</v>
      </c>
      <c r="C4" s="113" t="s">
        <v>630</v>
      </c>
      <c r="D4" s="111" t="s">
        <v>631</v>
      </c>
      <c r="E4" s="111" t="s">
        <v>632</v>
      </c>
      <c r="F4" s="111" t="s">
        <v>633</v>
      </c>
      <c r="G4" s="112" t="s">
        <v>634</v>
      </c>
      <c r="H4" s="114"/>
      <c r="I4" s="111"/>
    </row>
    <row r="5" s="1" customFormat="1" ht="21" customHeight="1" spans="1:9">
      <c r="A5" s="113"/>
      <c r="B5" s="115"/>
      <c r="C5" s="115"/>
      <c r="D5" s="116"/>
      <c r="E5" s="115"/>
      <c r="F5" s="115"/>
      <c r="G5" s="112" t="s">
        <v>603</v>
      </c>
      <c r="H5" s="112" t="s">
        <v>635</v>
      </c>
      <c r="I5" s="112" t="s">
        <v>636</v>
      </c>
    </row>
    <row r="6" s="1" customFormat="1" ht="17.25" customHeight="1" spans="1:9">
      <c r="A6" s="117" t="s">
        <v>85</v>
      </c>
      <c r="B6" s="34" t="s">
        <v>86</v>
      </c>
      <c r="C6" s="117" t="s">
        <v>87</v>
      </c>
      <c r="D6" s="36" t="s">
        <v>88</v>
      </c>
      <c r="E6" s="117" t="s">
        <v>89</v>
      </c>
      <c r="F6" s="34" t="s">
        <v>90</v>
      </c>
      <c r="G6" s="118" t="s">
        <v>91</v>
      </c>
      <c r="H6" s="36" t="s">
        <v>92</v>
      </c>
      <c r="I6" s="36">
        <v>9</v>
      </c>
    </row>
    <row r="7" s="1" customFormat="1" ht="19.5" customHeight="1" spans="1:9">
      <c r="A7" s="119" t="s">
        <v>71</v>
      </c>
      <c r="B7" s="120" t="s">
        <v>71</v>
      </c>
      <c r="C7" s="120" t="s">
        <v>637</v>
      </c>
      <c r="D7" s="44" t="s">
        <v>638</v>
      </c>
      <c r="E7" s="35" t="s">
        <v>639</v>
      </c>
      <c r="F7" s="118" t="s">
        <v>640</v>
      </c>
      <c r="G7" s="121">
        <v>5</v>
      </c>
      <c r="H7" s="122">
        <v>5000</v>
      </c>
      <c r="I7" s="122">
        <v>25000</v>
      </c>
    </row>
    <row r="8" s="1" customFormat="1" ht="19.5" customHeight="1" spans="1:9">
      <c r="A8" s="22" t="s">
        <v>57</v>
      </c>
      <c r="B8" s="123"/>
      <c r="C8" s="123"/>
      <c r="D8" s="124"/>
      <c r="E8" s="125"/>
      <c r="F8" s="125"/>
      <c r="G8" s="121">
        <v>5</v>
      </c>
      <c r="H8" s="122">
        <v>5000</v>
      </c>
      <c r="I8" s="122">
        <v>25000</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3" sqref="A3:K3"/>
    </sheetView>
  </sheetViews>
  <sheetFormatPr defaultColWidth="9.14166666666667" defaultRowHeight="14.25" customHeight="1"/>
  <cols>
    <col min="1" max="1" width="19.2833333333333" style="68" customWidth="1"/>
    <col min="2" max="2" width="33.85" style="68" customWidth="1"/>
    <col min="3" max="3" width="28" style="68" customWidth="1"/>
    <col min="4" max="4" width="9.875" style="68" customWidth="1"/>
    <col min="5" max="5" width="26.375" style="68" customWidth="1"/>
    <col min="6" max="6" width="9.85" style="68" customWidth="1"/>
    <col min="7" max="7" width="17.7083333333333" style="68" customWidth="1"/>
    <col min="8" max="11" width="23.1416666666667" style="68" customWidth="1"/>
    <col min="12" max="16384" width="9.14166666666667" style="68"/>
  </cols>
  <sheetData>
    <row r="1" customHeight="1" spans="1:11">
      <c r="A1" s="69"/>
      <c r="B1" s="69"/>
      <c r="C1" s="69"/>
      <c r="D1" s="69"/>
      <c r="E1" s="69"/>
      <c r="F1" s="69"/>
      <c r="G1" s="69"/>
      <c r="H1" s="69"/>
      <c r="I1" s="69"/>
      <c r="J1" s="69"/>
      <c r="K1" s="69"/>
    </row>
    <row r="2" customHeight="1" spans="4:11">
      <c r="D2" s="70"/>
      <c r="E2" s="70"/>
      <c r="F2" s="70"/>
      <c r="G2" s="70"/>
      <c r="K2" s="95" t="s">
        <v>641</v>
      </c>
    </row>
    <row r="3" ht="41.25" customHeight="1" spans="1:11">
      <c r="A3" s="71" t="s">
        <v>642</v>
      </c>
      <c r="B3" s="71"/>
      <c r="C3" s="71"/>
      <c r="D3" s="71"/>
      <c r="E3" s="71"/>
      <c r="F3" s="71"/>
      <c r="G3" s="71"/>
      <c r="H3" s="71"/>
      <c r="I3" s="71"/>
      <c r="J3" s="71"/>
      <c r="K3" s="71"/>
    </row>
    <row r="4" ht="13.5" customHeight="1" spans="1:11">
      <c r="A4" s="72" t="s">
        <v>598</v>
      </c>
      <c r="B4" s="73"/>
      <c r="C4" s="73"/>
      <c r="D4" s="73"/>
      <c r="E4" s="73"/>
      <c r="F4" s="73"/>
      <c r="G4" s="73"/>
      <c r="H4" s="74"/>
      <c r="I4" s="74"/>
      <c r="J4" s="74"/>
      <c r="K4" s="96" t="s">
        <v>2</v>
      </c>
    </row>
    <row r="5" ht="21.75" customHeight="1" spans="1:11">
      <c r="A5" s="75" t="s">
        <v>324</v>
      </c>
      <c r="B5" s="75" t="s">
        <v>245</v>
      </c>
      <c r="C5" s="75" t="s">
        <v>325</v>
      </c>
      <c r="D5" s="76" t="s">
        <v>246</v>
      </c>
      <c r="E5" s="76" t="s">
        <v>247</v>
      </c>
      <c r="F5" s="76" t="s">
        <v>326</v>
      </c>
      <c r="G5" s="76" t="s">
        <v>327</v>
      </c>
      <c r="H5" s="77" t="s">
        <v>57</v>
      </c>
      <c r="I5" s="97" t="s">
        <v>643</v>
      </c>
      <c r="J5" s="98"/>
      <c r="K5" s="99"/>
    </row>
    <row r="6" ht="21.75" customHeight="1" spans="1:11">
      <c r="A6" s="78"/>
      <c r="B6" s="78"/>
      <c r="C6" s="78"/>
      <c r="D6" s="79"/>
      <c r="E6" s="79"/>
      <c r="F6" s="79"/>
      <c r="G6" s="79"/>
      <c r="H6" s="80"/>
      <c r="I6" s="76" t="s">
        <v>60</v>
      </c>
      <c r="J6" s="76" t="s">
        <v>61</v>
      </c>
      <c r="K6" s="76" t="s">
        <v>62</v>
      </c>
    </row>
    <row r="7" ht="40.5" customHeight="1" spans="1:11">
      <c r="A7" s="81"/>
      <c r="B7" s="81"/>
      <c r="C7" s="81"/>
      <c r="D7" s="82"/>
      <c r="E7" s="82"/>
      <c r="F7" s="82"/>
      <c r="G7" s="82"/>
      <c r="H7" s="83"/>
      <c r="I7" s="82" t="s">
        <v>59</v>
      </c>
      <c r="J7" s="82"/>
      <c r="K7" s="82"/>
    </row>
    <row r="8" ht="15" customHeight="1" spans="1:11">
      <c r="A8" s="84">
        <v>1</v>
      </c>
      <c r="B8" s="84">
        <v>2</v>
      </c>
      <c r="C8" s="84">
        <v>3</v>
      </c>
      <c r="D8" s="84">
        <v>4</v>
      </c>
      <c r="E8" s="84">
        <v>5</v>
      </c>
      <c r="F8" s="84">
        <v>6</v>
      </c>
      <c r="G8" s="84">
        <v>7</v>
      </c>
      <c r="H8" s="84">
        <v>8</v>
      </c>
      <c r="I8" s="84">
        <v>9</v>
      </c>
      <c r="J8" s="100">
        <v>10</v>
      </c>
      <c r="K8" s="100">
        <v>11</v>
      </c>
    </row>
    <row r="9" ht="18.75" customHeight="1" spans="1:11">
      <c r="A9" s="85"/>
      <c r="B9" s="86"/>
      <c r="C9" s="85"/>
      <c r="D9" s="85"/>
      <c r="E9" s="85"/>
      <c r="F9" s="85"/>
      <c r="G9" s="85"/>
      <c r="H9" s="87"/>
      <c r="I9" s="101"/>
      <c r="J9" s="101"/>
      <c r="K9" s="87"/>
    </row>
    <row r="10" ht="18.75" customHeight="1" spans="1:11">
      <c r="A10" s="88"/>
      <c r="B10" s="88"/>
      <c r="C10" s="88"/>
      <c r="D10" s="88"/>
      <c r="E10" s="88"/>
      <c r="F10" s="88"/>
      <c r="G10" s="88"/>
      <c r="H10" s="89"/>
      <c r="I10" s="89"/>
      <c r="J10" s="89"/>
      <c r="K10" s="87"/>
    </row>
    <row r="11" ht="18.75" customHeight="1" spans="1:11">
      <c r="A11" s="90" t="s">
        <v>231</v>
      </c>
      <c r="B11" s="91"/>
      <c r="C11" s="91"/>
      <c r="D11" s="91"/>
      <c r="E11" s="91"/>
      <c r="F11" s="91"/>
      <c r="G11" s="91"/>
      <c r="H11" s="92"/>
      <c r="I11" s="89"/>
      <c r="J11" s="89"/>
      <c r="K11" s="87"/>
    </row>
    <row r="12" customHeight="1" spans="1:5">
      <c r="A12" s="93" t="s">
        <v>644</v>
      </c>
      <c r="D12" s="94"/>
      <c r="E12" s="94"/>
    </row>
  </sheetData>
  <mergeCells count="16">
    <mergeCell ref="A3:K3"/>
    <mergeCell ref="A4:G4"/>
    <mergeCell ref="I5:K5"/>
    <mergeCell ref="A11:G11"/>
    <mergeCell ref="D12:E12"/>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0"/>
  <sheetViews>
    <sheetView showZeros="0" workbookViewId="0">
      <pane ySplit="1" topLeftCell="A2" activePane="bottomLeft" state="frozen"/>
      <selection/>
      <selection pane="bottomLeft" activeCell="A2" sqref="A2:G2"/>
    </sheetView>
  </sheetViews>
  <sheetFormatPr defaultColWidth="9.14166666666667" defaultRowHeight="14.25" customHeight="1" outlineLevelCol="6"/>
  <cols>
    <col min="1" max="1" width="20.75" style="1" customWidth="1"/>
    <col min="2" max="2" width="28" style="1" customWidth="1"/>
    <col min="3" max="3" width="42.1666666666667" style="1" customWidth="1"/>
    <col min="4" max="4" width="19.875" style="1" customWidth="1"/>
    <col min="5" max="7" width="23.85" style="1" customWidth="1"/>
    <col min="8" max="16384" width="9.14166666666667" style="1"/>
  </cols>
  <sheetData>
    <row r="1" s="1" customFormat="1" ht="13.5" customHeight="1" spans="4:7">
      <c r="D1" s="45"/>
      <c r="G1" s="46" t="s">
        <v>645</v>
      </c>
    </row>
    <row r="2" s="1" customFormat="1" ht="41.25" customHeight="1" spans="1:7">
      <c r="A2" s="47" t="s">
        <v>646</v>
      </c>
      <c r="B2" s="47"/>
      <c r="C2" s="47"/>
      <c r="D2" s="47"/>
      <c r="E2" s="47"/>
      <c r="F2" s="47"/>
      <c r="G2" s="47"/>
    </row>
    <row r="3" s="1" customFormat="1" ht="13.5" customHeight="1" spans="1:7">
      <c r="A3" s="48" t="str">
        <f>"单位名称："&amp;"昆明市晋宁区民政局"</f>
        <v>单位名称：昆明市晋宁区民政局</v>
      </c>
      <c r="B3" s="49"/>
      <c r="C3" s="49"/>
      <c r="D3" s="49"/>
      <c r="E3" s="50"/>
      <c r="F3" s="50"/>
      <c r="G3" s="51" t="s">
        <v>2</v>
      </c>
    </row>
    <row r="4" s="1" customFormat="1" ht="21.75" customHeight="1" spans="1:7">
      <c r="A4" s="52" t="s">
        <v>325</v>
      </c>
      <c r="B4" s="52" t="s">
        <v>324</v>
      </c>
      <c r="C4" s="52" t="s">
        <v>245</v>
      </c>
      <c r="D4" s="53" t="s">
        <v>647</v>
      </c>
      <c r="E4" s="13" t="s">
        <v>60</v>
      </c>
      <c r="F4" s="14"/>
      <c r="G4" s="38"/>
    </row>
    <row r="5" s="1" customFormat="1" ht="21.75" customHeight="1" spans="1:7">
      <c r="A5" s="54"/>
      <c r="B5" s="54"/>
      <c r="C5" s="54"/>
      <c r="D5" s="55"/>
      <c r="E5" s="56" t="str">
        <f>"2025"&amp;"年"</f>
        <v>2025年</v>
      </c>
      <c r="F5" s="56" t="str">
        <f>("2025"+1)&amp;"年"</f>
        <v>2026年</v>
      </c>
      <c r="G5" s="56" t="str">
        <f>("2025"+2)&amp;"年"</f>
        <v>2027年</v>
      </c>
    </row>
    <row r="6" s="1" customFormat="1" ht="40.5" customHeight="1" spans="1:7">
      <c r="A6" s="57"/>
      <c r="B6" s="57"/>
      <c r="C6" s="57"/>
      <c r="D6" s="58"/>
      <c r="E6" s="59"/>
      <c r="F6" s="59"/>
      <c r="G6" s="59"/>
    </row>
    <row r="7" s="1" customFormat="1" ht="15" customHeight="1" spans="1:7">
      <c r="A7" s="60">
        <v>1</v>
      </c>
      <c r="B7" s="60">
        <v>2</v>
      </c>
      <c r="C7" s="60">
        <v>3</v>
      </c>
      <c r="D7" s="60">
        <v>4</v>
      </c>
      <c r="E7" s="60">
        <v>5</v>
      </c>
      <c r="F7" s="60">
        <v>6</v>
      </c>
      <c r="G7" s="60">
        <v>7</v>
      </c>
    </row>
    <row r="8" s="1" customFormat="1" customHeight="1" spans="1:7">
      <c r="A8" s="61" t="s">
        <v>71</v>
      </c>
      <c r="B8" s="62"/>
      <c r="C8" s="62"/>
      <c r="D8" s="62"/>
      <c r="E8" s="62">
        <v>17200182</v>
      </c>
      <c r="F8" s="62">
        <v>13973103.08</v>
      </c>
      <c r="G8" s="62">
        <v>1001028</v>
      </c>
    </row>
    <row r="9" s="1" customFormat="1" ht="17.25" customHeight="1" spans="1:7">
      <c r="A9" s="35"/>
      <c r="B9" s="63" t="s">
        <v>648</v>
      </c>
      <c r="C9" s="63" t="s">
        <v>332</v>
      </c>
      <c r="D9" s="35" t="s">
        <v>649</v>
      </c>
      <c r="E9" s="64">
        <v>200000</v>
      </c>
      <c r="F9" s="64"/>
      <c r="G9" s="64"/>
    </row>
    <row r="10" s="1" customFormat="1" ht="17.25" customHeight="1" spans="1:7">
      <c r="A10" s="28"/>
      <c r="B10" s="63" t="s">
        <v>650</v>
      </c>
      <c r="C10" s="63" t="s">
        <v>335</v>
      </c>
      <c r="D10" s="35" t="s">
        <v>649</v>
      </c>
      <c r="E10" s="64">
        <v>19800</v>
      </c>
      <c r="F10" s="64"/>
      <c r="G10" s="64"/>
    </row>
    <row r="11" s="1" customFormat="1" ht="17.25" customHeight="1" spans="1:7">
      <c r="A11" s="28"/>
      <c r="B11" s="63" t="s">
        <v>651</v>
      </c>
      <c r="C11" s="63" t="s">
        <v>338</v>
      </c>
      <c r="D11" s="35" t="s">
        <v>649</v>
      </c>
      <c r="E11" s="64">
        <v>630630</v>
      </c>
      <c r="F11" s="64">
        <v>624624</v>
      </c>
      <c r="G11" s="64"/>
    </row>
    <row r="12" s="1" customFormat="1" ht="17.25" customHeight="1" spans="1:7">
      <c r="A12" s="28"/>
      <c r="B12" s="63" t="s">
        <v>651</v>
      </c>
      <c r="C12" s="63" t="s">
        <v>340</v>
      </c>
      <c r="D12" s="35" t="s">
        <v>649</v>
      </c>
      <c r="E12" s="64">
        <v>11000</v>
      </c>
      <c r="F12" s="64">
        <v>11000</v>
      </c>
      <c r="G12" s="64"/>
    </row>
    <row r="13" s="1" customFormat="1" ht="17.25" customHeight="1" spans="1:7">
      <c r="A13" s="28"/>
      <c r="B13" s="63" t="s">
        <v>651</v>
      </c>
      <c r="C13" s="63" t="s">
        <v>344</v>
      </c>
      <c r="D13" s="35" t="s">
        <v>649</v>
      </c>
      <c r="E13" s="64">
        <v>3524400</v>
      </c>
      <c r="F13" s="64">
        <v>2999700</v>
      </c>
      <c r="G13" s="64"/>
    </row>
    <row r="14" s="1" customFormat="1" ht="17.25" customHeight="1" spans="1:7">
      <c r="A14" s="28"/>
      <c r="B14" s="63" t="s">
        <v>651</v>
      </c>
      <c r="C14" s="63" t="s">
        <v>346</v>
      </c>
      <c r="D14" s="35" t="s">
        <v>649</v>
      </c>
      <c r="E14" s="64">
        <v>126000</v>
      </c>
      <c r="F14" s="64">
        <v>116000</v>
      </c>
      <c r="G14" s="64"/>
    </row>
    <row r="15" s="1" customFormat="1" ht="17.25" customHeight="1" spans="1:7">
      <c r="A15" s="28"/>
      <c r="B15" s="63" t="s">
        <v>651</v>
      </c>
      <c r="C15" s="63" t="s">
        <v>348</v>
      </c>
      <c r="D15" s="35" t="s">
        <v>649</v>
      </c>
      <c r="E15" s="64">
        <v>52000</v>
      </c>
      <c r="F15" s="64">
        <v>52000</v>
      </c>
      <c r="G15" s="64"/>
    </row>
    <row r="16" s="1" customFormat="1" ht="17.25" customHeight="1" spans="1:7">
      <c r="A16" s="28"/>
      <c r="B16" s="63" t="s">
        <v>651</v>
      </c>
      <c r="C16" s="63" t="s">
        <v>350</v>
      </c>
      <c r="D16" s="35" t="s">
        <v>649</v>
      </c>
      <c r="E16" s="64">
        <v>136500</v>
      </c>
      <c r="F16" s="64">
        <v>126000</v>
      </c>
      <c r="G16" s="64"/>
    </row>
    <row r="17" s="1" customFormat="1" ht="17.25" customHeight="1" spans="1:7">
      <c r="A17" s="28"/>
      <c r="B17" s="63" t="s">
        <v>651</v>
      </c>
      <c r="C17" s="63" t="s">
        <v>352</v>
      </c>
      <c r="D17" s="35" t="s">
        <v>649</v>
      </c>
      <c r="E17" s="64">
        <v>25200</v>
      </c>
      <c r="F17" s="64"/>
      <c r="G17" s="64"/>
    </row>
    <row r="18" s="1" customFormat="1" ht="17.25" customHeight="1" spans="1:7">
      <c r="A18" s="28"/>
      <c r="B18" s="63" t="s">
        <v>651</v>
      </c>
      <c r="C18" s="63" t="s">
        <v>356</v>
      </c>
      <c r="D18" s="35" t="s">
        <v>649</v>
      </c>
      <c r="E18" s="64">
        <v>154896</v>
      </c>
      <c r="F18" s="64">
        <v>163296</v>
      </c>
      <c r="G18" s="64"/>
    </row>
    <row r="19" s="1" customFormat="1" ht="17.25" customHeight="1" spans="1:7">
      <c r="A19" s="28"/>
      <c r="B19" s="63" t="s">
        <v>651</v>
      </c>
      <c r="C19" s="63" t="s">
        <v>358</v>
      </c>
      <c r="D19" s="35" t="s">
        <v>649</v>
      </c>
      <c r="E19" s="64">
        <v>552000</v>
      </c>
      <c r="F19" s="64">
        <v>497350</v>
      </c>
      <c r="G19" s="64"/>
    </row>
    <row r="20" s="1" customFormat="1" ht="17.25" customHeight="1" spans="1:7">
      <c r="A20" s="28"/>
      <c r="B20" s="63" t="s">
        <v>651</v>
      </c>
      <c r="C20" s="63" t="s">
        <v>360</v>
      </c>
      <c r="D20" s="35" t="s">
        <v>649</v>
      </c>
      <c r="E20" s="64">
        <v>1554960</v>
      </c>
      <c r="F20" s="64">
        <v>1527312</v>
      </c>
      <c r="G20" s="64"/>
    </row>
    <row r="21" s="1" customFormat="1" ht="17.25" customHeight="1" spans="1:7">
      <c r="A21" s="28"/>
      <c r="B21" s="63" t="s">
        <v>651</v>
      </c>
      <c r="C21" s="63" t="s">
        <v>362</v>
      </c>
      <c r="D21" s="35" t="s">
        <v>649</v>
      </c>
      <c r="E21" s="64">
        <v>408000</v>
      </c>
      <c r="F21" s="64"/>
      <c r="G21" s="64"/>
    </row>
    <row r="22" s="1" customFormat="1" ht="17.25" customHeight="1" spans="1:7">
      <c r="A22" s="28"/>
      <c r="B22" s="63" t="s">
        <v>651</v>
      </c>
      <c r="C22" s="63" t="s">
        <v>364</v>
      </c>
      <c r="D22" s="35" t="s">
        <v>649</v>
      </c>
      <c r="E22" s="64">
        <v>136000</v>
      </c>
      <c r="F22" s="64"/>
      <c r="G22" s="64"/>
    </row>
    <row r="23" s="1" customFormat="1" ht="17.25" customHeight="1" spans="1:7">
      <c r="A23" s="28"/>
      <c r="B23" s="63" t="s">
        <v>651</v>
      </c>
      <c r="C23" s="63" t="s">
        <v>366</v>
      </c>
      <c r="D23" s="35" t="s">
        <v>649</v>
      </c>
      <c r="E23" s="64">
        <v>3380000</v>
      </c>
      <c r="F23" s="64">
        <v>3260000</v>
      </c>
      <c r="G23" s="64"/>
    </row>
    <row r="24" s="1" customFormat="1" ht="17.25" customHeight="1" spans="1:7">
      <c r="A24" s="28"/>
      <c r="B24" s="63" t="s">
        <v>651</v>
      </c>
      <c r="C24" s="63" t="s">
        <v>368</v>
      </c>
      <c r="D24" s="35" t="s">
        <v>649</v>
      </c>
      <c r="E24" s="64">
        <v>199040</v>
      </c>
      <c r="F24" s="64"/>
      <c r="G24" s="64"/>
    </row>
    <row r="25" s="1" customFormat="1" ht="17.25" customHeight="1" spans="1:7">
      <c r="A25" s="28"/>
      <c r="B25" s="63" t="s">
        <v>651</v>
      </c>
      <c r="C25" s="63" t="s">
        <v>370</v>
      </c>
      <c r="D25" s="35" t="s">
        <v>649</v>
      </c>
      <c r="E25" s="64">
        <v>199382.88</v>
      </c>
      <c r="F25" s="64">
        <v>187943.16</v>
      </c>
      <c r="G25" s="64"/>
    </row>
    <row r="26" s="1" customFormat="1" ht="17.25" customHeight="1" spans="1:7">
      <c r="A26" s="28"/>
      <c r="B26" s="63" t="s">
        <v>651</v>
      </c>
      <c r="C26" s="63" t="s">
        <v>374</v>
      </c>
      <c r="D26" s="35" t="s">
        <v>649</v>
      </c>
      <c r="E26" s="64">
        <v>1800000</v>
      </c>
      <c r="F26" s="64">
        <v>1800000</v>
      </c>
      <c r="G26" s="64"/>
    </row>
    <row r="27" s="1" customFormat="1" ht="17.25" customHeight="1" spans="1:7">
      <c r="A27" s="28"/>
      <c r="B27" s="63" t="s">
        <v>651</v>
      </c>
      <c r="C27" s="63" t="s">
        <v>376</v>
      </c>
      <c r="D27" s="35" t="s">
        <v>649</v>
      </c>
      <c r="E27" s="64">
        <v>1350000</v>
      </c>
      <c r="F27" s="64">
        <v>1350000</v>
      </c>
      <c r="G27" s="64"/>
    </row>
    <row r="28" s="1" customFormat="1" ht="17.25" customHeight="1" spans="1:7">
      <c r="A28" s="28"/>
      <c r="B28" s="63" t="s">
        <v>651</v>
      </c>
      <c r="C28" s="63" t="s">
        <v>378</v>
      </c>
      <c r="D28" s="35" t="s">
        <v>649</v>
      </c>
      <c r="E28" s="64">
        <v>9750</v>
      </c>
      <c r="F28" s="64"/>
      <c r="G28" s="64"/>
    </row>
    <row r="29" s="1" customFormat="1" ht="17.25" customHeight="1" spans="1:7">
      <c r="A29" s="28"/>
      <c r="B29" s="63" t="s">
        <v>651</v>
      </c>
      <c r="C29" s="63" t="s">
        <v>380</v>
      </c>
      <c r="D29" s="35" t="s">
        <v>649</v>
      </c>
      <c r="E29" s="64">
        <v>30000</v>
      </c>
      <c r="F29" s="64"/>
      <c r="G29" s="64"/>
    </row>
    <row r="30" s="1" customFormat="1" ht="17.25" customHeight="1" spans="1:7">
      <c r="A30" s="28"/>
      <c r="B30" s="63" t="s">
        <v>651</v>
      </c>
      <c r="C30" s="63" t="s">
        <v>383</v>
      </c>
      <c r="D30" s="35" t="s">
        <v>649</v>
      </c>
      <c r="E30" s="64">
        <v>38400</v>
      </c>
      <c r="F30" s="64">
        <v>43200</v>
      </c>
      <c r="G30" s="64"/>
    </row>
    <row r="31" s="1" customFormat="1" ht="18" customHeight="1" spans="1:7">
      <c r="A31" s="28"/>
      <c r="B31" s="63" t="s">
        <v>651</v>
      </c>
      <c r="C31" s="35" t="s">
        <v>385</v>
      </c>
      <c r="D31" s="35" t="s">
        <v>649</v>
      </c>
      <c r="E31" s="64">
        <v>193914.72</v>
      </c>
      <c r="F31" s="64">
        <v>213649.92</v>
      </c>
      <c r="G31" s="64"/>
    </row>
    <row r="32" s="1" customFormat="1" ht="17.25" customHeight="1" spans="1:7">
      <c r="A32" s="28"/>
      <c r="B32" s="63" t="s">
        <v>651</v>
      </c>
      <c r="C32" s="63" t="s">
        <v>387</v>
      </c>
      <c r="D32" s="35" t="s">
        <v>649</v>
      </c>
      <c r="E32" s="64">
        <v>1090000</v>
      </c>
      <c r="F32" s="64"/>
      <c r="G32" s="64"/>
    </row>
    <row r="33" s="1" customFormat="1" ht="17.25" customHeight="1" spans="1:7">
      <c r="A33" s="28"/>
      <c r="B33" s="63" t="s">
        <v>651</v>
      </c>
      <c r="C33" s="63" t="s">
        <v>389</v>
      </c>
      <c r="D33" s="35" t="s">
        <v>649</v>
      </c>
      <c r="E33" s="64">
        <v>82000</v>
      </c>
      <c r="F33" s="64"/>
      <c r="G33" s="64"/>
    </row>
    <row r="34" s="1" customFormat="1" ht="17.25" customHeight="1" spans="1:7">
      <c r="A34" s="28"/>
      <c r="B34" s="63" t="s">
        <v>651</v>
      </c>
      <c r="C34" s="63" t="s">
        <v>391</v>
      </c>
      <c r="D34" s="35" t="s">
        <v>649</v>
      </c>
      <c r="E34" s="64">
        <v>963648</v>
      </c>
      <c r="F34" s="64">
        <v>344160</v>
      </c>
      <c r="G34" s="64">
        <v>344160</v>
      </c>
    </row>
    <row r="35" s="1" customFormat="1" ht="17.25" customHeight="1" spans="1:7">
      <c r="A35" s="28"/>
      <c r="B35" s="63" t="s">
        <v>651</v>
      </c>
      <c r="C35" s="63" t="s">
        <v>393</v>
      </c>
      <c r="D35" s="35" t="s">
        <v>649</v>
      </c>
      <c r="E35" s="64">
        <v>197060.4</v>
      </c>
      <c r="F35" s="64">
        <v>656868</v>
      </c>
      <c r="G35" s="64">
        <v>656868</v>
      </c>
    </row>
    <row r="36" s="1" customFormat="1" ht="17.25" customHeight="1" spans="1:7">
      <c r="A36" s="28"/>
      <c r="B36" s="63" t="s">
        <v>651</v>
      </c>
      <c r="C36" s="63" t="s">
        <v>395</v>
      </c>
      <c r="D36" s="35" t="s">
        <v>649</v>
      </c>
      <c r="E36" s="64">
        <v>60000</v>
      </c>
      <c r="F36" s="64"/>
      <c r="G36" s="64"/>
    </row>
    <row r="37" s="1" customFormat="1" ht="17.25" customHeight="1" spans="1:7">
      <c r="A37" s="28"/>
      <c r="B37" s="63" t="s">
        <v>651</v>
      </c>
      <c r="C37" s="63" t="s">
        <v>397</v>
      </c>
      <c r="D37" s="35" t="s">
        <v>649</v>
      </c>
      <c r="E37" s="64">
        <v>15600</v>
      </c>
      <c r="F37" s="64"/>
      <c r="G37" s="64"/>
    </row>
    <row r="38" s="1" customFormat="1" ht="17.25" customHeight="1" spans="1:7">
      <c r="A38" s="28"/>
      <c r="B38" s="63" t="s">
        <v>652</v>
      </c>
      <c r="C38" s="63" t="s">
        <v>414</v>
      </c>
      <c r="D38" s="35" t="s">
        <v>649</v>
      </c>
      <c r="E38" s="64">
        <v>10000</v>
      </c>
      <c r="F38" s="64"/>
      <c r="G38" s="64"/>
    </row>
    <row r="39" s="1" customFormat="1" ht="17.25" customHeight="1" spans="1:7">
      <c r="A39" s="28"/>
      <c r="B39" s="63" t="s">
        <v>652</v>
      </c>
      <c r="C39" s="63" t="s">
        <v>416</v>
      </c>
      <c r="D39" s="35" t="s">
        <v>649</v>
      </c>
      <c r="E39" s="64">
        <v>50000</v>
      </c>
      <c r="F39" s="64"/>
      <c r="G39" s="64"/>
    </row>
    <row r="40" s="1" customFormat="1" ht="18.75" customHeight="1" spans="1:7">
      <c r="A40" s="65" t="s">
        <v>57</v>
      </c>
      <c r="B40" s="66"/>
      <c r="C40" s="66"/>
      <c r="D40" s="67"/>
      <c r="E40" s="64">
        <v>17200182</v>
      </c>
      <c r="F40" s="64">
        <v>13973103.08</v>
      </c>
      <c r="G40" s="64">
        <v>1001028</v>
      </c>
    </row>
  </sheetData>
  <mergeCells count="11">
    <mergeCell ref="A2:G2"/>
    <mergeCell ref="A3:F3"/>
    <mergeCell ref="E4:G4"/>
    <mergeCell ref="A40:D40"/>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abSelected="1" workbookViewId="0">
      <selection activeCell="C8" sqref="C8:I8"/>
    </sheetView>
  </sheetViews>
  <sheetFormatPr defaultColWidth="8.575" defaultRowHeight="14.25" customHeight="1"/>
  <cols>
    <col min="1" max="1" width="18.1416666666667" style="1" customWidth="1"/>
    <col min="2" max="2" width="20.375" style="1" customWidth="1"/>
    <col min="3" max="3" width="21.85" style="1" customWidth="1"/>
    <col min="4" max="4" width="15.575" style="1" customWidth="1"/>
    <col min="5" max="5" width="31.575" style="1" customWidth="1"/>
    <col min="6" max="6" width="15.425" style="1" customWidth="1"/>
    <col min="7" max="7" width="16.425" style="1" customWidth="1"/>
    <col min="8" max="8" width="29.575" style="1" customWidth="1"/>
    <col min="9" max="9" width="26.875" style="1" customWidth="1"/>
    <col min="10" max="10" width="21.5" style="1" customWidth="1"/>
    <col min="11" max="16384" width="8.575" style="1"/>
  </cols>
  <sheetData>
    <row r="1" s="1" customFormat="1" customHeight="1" spans="1:10">
      <c r="A1" s="2"/>
      <c r="B1" s="2"/>
      <c r="C1" s="2"/>
      <c r="D1" s="2"/>
      <c r="E1" s="2"/>
      <c r="F1" s="2"/>
      <c r="G1" s="2"/>
      <c r="H1" s="2"/>
      <c r="I1" s="2"/>
      <c r="J1" s="37" t="s">
        <v>653</v>
      </c>
    </row>
    <row r="2" s="1" customFormat="1" ht="41.25" customHeight="1" spans="1:10">
      <c r="A2" s="2" t="s">
        <v>654</v>
      </c>
      <c r="B2" s="3"/>
      <c r="C2" s="3"/>
      <c r="D2" s="3"/>
      <c r="E2" s="3"/>
      <c r="F2" s="3"/>
      <c r="G2" s="3"/>
      <c r="H2" s="3"/>
      <c r="I2" s="3"/>
      <c r="J2" s="3"/>
    </row>
    <row r="3" s="1" customFormat="1" ht="17.25" customHeight="1" spans="1:10">
      <c r="A3" s="4" t="str">
        <f>"单位名称："&amp;"昆明市晋宁区民政局"</f>
        <v>单位名称：昆明市晋宁区民政局</v>
      </c>
      <c r="B3" s="4"/>
      <c r="C3" s="5"/>
      <c r="D3" s="6"/>
      <c r="E3" s="6"/>
      <c r="F3" s="6"/>
      <c r="G3" s="6"/>
      <c r="H3" s="6"/>
      <c r="I3" s="6"/>
      <c r="J3" s="287" t="s">
        <v>2</v>
      </c>
    </row>
    <row r="4" s="1" customFormat="1" ht="30" customHeight="1" spans="1:10">
      <c r="A4" s="7" t="s">
        <v>655</v>
      </c>
      <c r="B4" s="8" t="s">
        <v>72</v>
      </c>
      <c r="C4" s="9"/>
      <c r="D4" s="9"/>
      <c r="E4" s="10"/>
      <c r="F4" s="11" t="s">
        <v>656</v>
      </c>
      <c r="G4" s="10"/>
      <c r="H4" s="12" t="s">
        <v>71</v>
      </c>
      <c r="I4" s="9"/>
      <c r="J4" s="10"/>
    </row>
    <row r="5" s="1" customFormat="1" ht="32.25" customHeight="1" spans="1:10">
      <c r="A5" s="13" t="s">
        <v>657</v>
      </c>
      <c r="B5" s="14"/>
      <c r="C5" s="14"/>
      <c r="D5" s="14"/>
      <c r="E5" s="14"/>
      <c r="F5" s="14"/>
      <c r="G5" s="14"/>
      <c r="H5" s="14"/>
      <c r="I5" s="38"/>
      <c r="J5" s="39" t="s">
        <v>658</v>
      </c>
    </row>
    <row r="6" s="1" customFormat="1" ht="183" customHeight="1" spans="1:10">
      <c r="A6" s="15" t="s">
        <v>659</v>
      </c>
      <c r="B6" s="16" t="s">
        <v>660</v>
      </c>
      <c r="C6" s="17" t="s">
        <v>661</v>
      </c>
      <c r="D6" s="17"/>
      <c r="E6" s="17"/>
      <c r="F6" s="17"/>
      <c r="G6" s="17"/>
      <c r="H6" s="17"/>
      <c r="I6" s="17"/>
      <c r="J6" s="40" t="s">
        <v>662</v>
      </c>
    </row>
    <row r="7" s="1" customFormat="1" ht="99.75" customHeight="1" spans="1:10">
      <c r="A7" s="15"/>
      <c r="B7" s="16" t="str">
        <f>"总体绩效目标（"&amp;"2025"&amp;"-"&amp;("2025"+2)&amp;"年期间）"</f>
        <v>总体绩效目标（2025-2027年期间）</v>
      </c>
      <c r="C7" s="18" t="s">
        <v>663</v>
      </c>
      <c r="D7" s="18"/>
      <c r="E7" s="18"/>
      <c r="F7" s="18"/>
      <c r="G7" s="18"/>
      <c r="H7" s="18"/>
      <c r="I7" s="18"/>
      <c r="J7" s="40" t="s">
        <v>664</v>
      </c>
    </row>
    <row r="8" s="1" customFormat="1" ht="75" customHeight="1" spans="1:10">
      <c r="A8" s="16" t="s">
        <v>665</v>
      </c>
      <c r="B8" s="19" t="str">
        <f>"预算年度（"&amp;"2025"&amp;"年）绩效目标"</f>
        <v>预算年度（2025年）绩效目标</v>
      </c>
      <c r="C8" s="20" t="s">
        <v>666</v>
      </c>
      <c r="D8" s="20"/>
      <c r="E8" s="20"/>
      <c r="F8" s="20"/>
      <c r="G8" s="20"/>
      <c r="H8" s="20"/>
      <c r="I8" s="20"/>
      <c r="J8" s="41" t="s">
        <v>667</v>
      </c>
    </row>
    <row r="9" s="1" customFormat="1" ht="32.25" customHeight="1" spans="1:10">
      <c r="A9" s="21" t="s">
        <v>668</v>
      </c>
      <c r="B9" s="21"/>
      <c r="C9" s="21"/>
      <c r="D9" s="21"/>
      <c r="E9" s="21"/>
      <c r="F9" s="21"/>
      <c r="G9" s="21"/>
      <c r="H9" s="21"/>
      <c r="I9" s="21"/>
      <c r="J9" s="21"/>
    </row>
    <row r="10" s="1" customFormat="1" ht="32.25" customHeight="1" spans="1:10">
      <c r="A10" s="16" t="s">
        <v>669</v>
      </c>
      <c r="B10" s="16"/>
      <c r="C10" s="15" t="s">
        <v>670</v>
      </c>
      <c r="D10" s="15"/>
      <c r="E10" s="15"/>
      <c r="F10" s="15"/>
      <c r="G10" s="15"/>
      <c r="H10" s="15" t="s">
        <v>671</v>
      </c>
      <c r="I10" s="15"/>
      <c r="J10" s="15"/>
    </row>
    <row r="11" s="1" customFormat="1" ht="32.25" customHeight="1" spans="1:10">
      <c r="A11" s="16"/>
      <c r="B11" s="16"/>
      <c r="C11" s="15"/>
      <c r="D11" s="15"/>
      <c r="E11" s="15"/>
      <c r="F11" s="15"/>
      <c r="G11" s="15"/>
      <c r="H11" s="16" t="s">
        <v>672</v>
      </c>
      <c r="I11" s="16" t="s">
        <v>673</v>
      </c>
      <c r="J11" s="16" t="s">
        <v>674</v>
      </c>
    </row>
    <row r="12" s="1" customFormat="1" ht="24" customHeight="1" spans="1:10">
      <c r="A12" s="22" t="s">
        <v>57</v>
      </c>
      <c r="B12" s="23"/>
      <c r="C12" s="23"/>
      <c r="D12" s="23"/>
      <c r="E12" s="23"/>
      <c r="F12" s="23"/>
      <c r="G12" s="24"/>
      <c r="H12" s="25">
        <v>22663330.4</v>
      </c>
      <c r="I12" s="25">
        <v>22662830.4</v>
      </c>
      <c r="J12" s="25">
        <v>500</v>
      </c>
    </row>
    <row r="13" s="1" customFormat="1" ht="34.5" customHeight="1" spans="1:10">
      <c r="A13" s="17" t="s">
        <v>675</v>
      </c>
      <c r="B13" s="26"/>
      <c r="C13" s="17" t="s">
        <v>676</v>
      </c>
      <c r="D13" s="26"/>
      <c r="E13" s="26"/>
      <c r="F13" s="26"/>
      <c r="G13" s="26"/>
      <c r="H13" s="27">
        <v>8619032</v>
      </c>
      <c r="I13" s="27">
        <v>8619032</v>
      </c>
      <c r="J13" s="27"/>
    </row>
    <row r="14" s="1" customFormat="1" ht="34.5" customHeight="1" spans="1:10">
      <c r="A14" s="17" t="s">
        <v>677</v>
      </c>
      <c r="B14" s="28"/>
      <c r="C14" s="17" t="s">
        <v>678</v>
      </c>
      <c r="D14" s="28"/>
      <c r="E14" s="28"/>
      <c r="F14" s="28"/>
      <c r="G14" s="28"/>
      <c r="H14" s="27">
        <v>3409550</v>
      </c>
      <c r="I14" s="27">
        <v>3409550</v>
      </c>
      <c r="J14" s="27"/>
    </row>
    <row r="15" s="1" customFormat="1" ht="34.5" customHeight="1" spans="1:10">
      <c r="A15" s="17" t="s">
        <v>679</v>
      </c>
      <c r="B15" s="28"/>
      <c r="C15" s="17" t="s">
        <v>680</v>
      </c>
      <c r="D15" s="28"/>
      <c r="E15" s="28"/>
      <c r="F15" s="28"/>
      <c r="G15" s="28"/>
      <c r="H15" s="27">
        <v>5171600</v>
      </c>
      <c r="I15" s="27">
        <v>5171600</v>
      </c>
      <c r="J15" s="27"/>
    </row>
    <row r="16" s="1" customFormat="1" ht="34.5" customHeight="1" spans="1:10">
      <c r="A16" s="17" t="s">
        <v>681</v>
      </c>
      <c r="B16" s="28"/>
      <c r="C16" s="17" t="s">
        <v>682</v>
      </c>
      <c r="D16" s="28"/>
      <c r="E16" s="28"/>
      <c r="F16" s="28"/>
      <c r="G16" s="28"/>
      <c r="H16" s="27">
        <v>5463148.4</v>
      </c>
      <c r="I16" s="27">
        <v>5462648.4</v>
      </c>
      <c r="J16" s="27">
        <v>500</v>
      </c>
    </row>
    <row r="17" s="1" customFormat="1" ht="32.25" customHeight="1" spans="1:10">
      <c r="A17" s="21" t="s">
        <v>683</v>
      </c>
      <c r="B17" s="21"/>
      <c r="C17" s="21"/>
      <c r="D17" s="21"/>
      <c r="E17" s="21"/>
      <c r="F17" s="21"/>
      <c r="G17" s="21"/>
      <c r="H17" s="21"/>
      <c r="I17" s="21"/>
      <c r="J17" s="21"/>
    </row>
    <row r="18" s="1" customFormat="1" ht="32.25" customHeight="1" spans="1:10">
      <c r="A18" s="29" t="s">
        <v>684</v>
      </c>
      <c r="B18" s="29"/>
      <c r="C18" s="29"/>
      <c r="D18" s="29"/>
      <c r="E18" s="29"/>
      <c r="F18" s="29"/>
      <c r="G18" s="29"/>
      <c r="H18" s="30" t="s">
        <v>685</v>
      </c>
      <c r="I18" s="42" t="s">
        <v>427</v>
      </c>
      <c r="J18" s="18" t="s">
        <v>686</v>
      </c>
    </row>
    <row r="19" s="1" customFormat="1" ht="36" customHeight="1" spans="1:10">
      <c r="A19" s="31" t="s">
        <v>420</v>
      </c>
      <c r="B19" s="31" t="s">
        <v>687</v>
      </c>
      <c r="C19" s="32" t="s">
        <v>422</v>
      </c>
      <c r="D19" s="32" t="s">
        <v>423</v>
      </c>
      <c r="E19" s="32" t="s">
        <v>424</v>
      </c>
      <c r="F19" s="32" t="s">
        <v>425</v>
      </c>
      <c r="G19" s="32" t="s">
        <v>426</v>
      </c>
      <c r="H19" s="33"/>
      <c r="I19" s="33"/>
      <c r="J19" s="43"/>
    </row>
    <row r="20" s="1" customFormat="1" ht="32.25" customHeight="1" spans="1:10">
      <c r="A20" s="34" t="s">
        <v>429</v>
      </c>
      <c r="B20" s="34"/>
      <c r="C20" s="35"/>
      <c r="D20" s="34"/>
      <c r="E20" s="34"/>
      <c r="F20" s="34"/>
      <c r="G20" s="34"/>
      <c r="H20" s="36"/>
      <c r="I20" s="44"/>
      <c r="J20" s="36"/>
    </row>
    <row r="21" s="1" customFormat="1" ht="32.25" customHeight="1" spans="1:10">
      <c r="A21" s="34"/>
      <c r="B21" s="34" t="s">
        <v>459</v>
      </c>
      <c r="C21" s="35"/>
      <c r="D21" s="34"/>
      <c r="E21" s="34"/>
      <c r="F21" s="34"/>
      <c r="G21" s="34"/>
      <c r="H21" s="36"/>
      <c r="I21" s="44"/>
      <c r="J21" s="36"/>
    </row>
    <row r="22" s="1" customFormat="1" ht="32.25" customHeight="1" spans="1:10">
      <c r="A22" s="34"/>
      <c r="B22" s="34"/>
      <c r="C22" s="35" t="s">
        <v>688</v>
      </c>
      <c r="D22" s="34" t="s">
        <v>432</v>
      </c>
      <c r="E22" s="34" t="s">
        <v>433</v>
      </c>
      <c r="F22" s="34" t="s">
        <v>434</v>
      </c>
      <c r="G22" s="34" t="s">
        <v>435</v>
      </c>
      <c r="H22" s="20" t="s">
        <v>689</v>
      </c>
      <c r="I22" s="44" t="s">
        <v>688</v>
      </c>
      <c r="J22" s="20" t="s">
        <v>690</v>
      </c>
    </row>
    <row r="23" s="1" customFormat="1" ht="32.25" customHeight="1" spans="1:10">
      <c r="A23" s="34"/>
      <c r="B23" s="34" t="s">
        <v>430</v>
      </c>
      <c r="C23" s="35"/>
      <c r="D23" s="34"/>
      <c r="E23" s="34"/>
      <c r="F23" s="34"/>
      <c r="G23" s="34"/>
      <c r="H23" s="36"/>
      <c r="I23" s="44"/>
      <c r="J23" s="36"/>
    </row>
    <row r="24" s="1" customFormat="1" ht="32.25" customHeight="1" spans="1:10">
      <c r="A24" s="34"/>
      <c r="B24" s="34"/>
      <c r="C24" s="35" t="s">
        <v>691</v>
      </c>
      <c r="D24" s="34" t="s">
        <v>432</v>
      </c>
      <c r="E24" s="34" t="s">
        <v>433</v>
      </c>
      <c r="F24" s="34" t="s">
        <v>434</v>
      </c>
      <c r="G24" s="34" t="s">
        <v>448</v>
      </c>
      <c r="H24" s="20" t="s">
        <v>692</v>
      </c>
      <c r="I24" s="36" t="s">
        <v>691</v>
      </c>
      <c r="J24" s="20" t="s">
        <v>693</v>
      </c>
    </row>
    <row r="25" s="1" customFormat="1" ht="32.25" customHeight="1" spans="1:10">
      <c r="A25" s="34" t="s">
        <v>436</v>
      </c>
      <c r="B25" s="34"/>
      <c r="C25" s="35"/>
      <c r="D25" s="34"/>
      <c r="E25" s="34"/>
      <c r="F25" s="34"/>
      <c r="G25" s="34"/>
      <c r="H25" s="36"/>
      <c r="I25" s="44"/>
      <c r="J25" s="36"/>
    </row>
    <row r="26" s="1" customFormat="1" ht="32.25" customHeight="1" spans="1:10">
      <c r="A26" s="34"/>
      <c r="B26" s="34" t="s">
        <v>437</v>
      </c>
      <c r="C26" s="35"/>
      <c r="D26" s="34"/>
      <c r="E26" s="34"/>
      <c r="F26" s="34"/>
      <c r="G26" s="34"/>
      <c r="H26" s="36"/>
      <c r="I26" s="44"/>
      <c r="J26" s="36"/>
    </row>
    <row r="27" s="1" customFormat="1" ht="32.25" customHeight="1" spans="1:10">
      <c r="A27" s="34"/>
      <c r="B27" s="34"/>
      <c r="C27" s="35" t="s">
        <v>694</v>
      </c>
      <c r="D27" s="34" t="s">
        <v>432</v>
      </c>
      <c r="E27" s="34" t="s">
        <v>433</v>
      </c>
      <c r="F27" s="34" t="s">
        <v>434</v>
      </c>
      <c r="G27" s="34" t="s">
        <v>435</v>
      </c>
      <c r="H27" s="20" t="s">
        <v>695</v>
      </c>
      <c r="I27" s="44" t="s">
        <v>694</v>
      </c>
      <c r="J27" s="20" t="s">
        <v>690</v>
      </c>
    </row>
    <row r="28" s="1" customFormat="1" ht="32.25" customHeight="1" spans="1:10">
      <c r="A28" s="34"/>
      <c r="B28" s="34" t="s">
        <v>584</v>
      </c>
      <c r="C28" s="35"/>
      <c r="D28" s="34"/>
      <c r="E28" s="34"/>
      <c r="F28" s="34"/>
      <c r="G28" s="34"/>
      <c r="H28" s="36"/>
      <c r="I28" s="44"/>
      <c r="J28" s="36"/>
    </row>
    <row r="29" s="1" customFormat="1" ht="46" customHeight="1" spans="1:10">
      <c r="A29" s="34"/>
      <c r="B29" s="34"/>
      <c r="C29" s="35" t="s">
        <v>696</v>
      </c>
      <c r="D29" s="34" t="s">
        <v>432</v>
      </c>
      <c r="E29" s="34" t="s">
        <v>433</v>
      </c>
      <c r="F29" s="34" t="s">
        <v>434</v>
      </c>
      <c r="G29" s="34" t="s">
        <v>435</v>
      </c>
      <c r="H29" s="36" t="s">
        <v>697</v>
      </c>
      <c r="I29" s="36" t="s">
        <v>696</v>
      </c>
      <c r="J29" s="20" t="s">
        <v>698</v>
      </c>
    </row>
    <row r="30" s="1" customFormat="1" ht="32.25" customHeight="1" spans="1:10">
      <c r="A30" s="34"/>
      <c r="B30" s="34" t="s">
        <v>699</v>
      </c>
      <c r="C30" s="35"/>
      <c r="D30" s="34"/>
      <c r="E30" s="34"/>
      <c r="F30" s="34"/>
      <c r="G30" s="34"/>
      <c r="H30" s="36"/>
      <c r="I30" s="44"/>
      <c r="J30" s="36"/>
    </row>
    <row r="31" s="1" customFormat="1" ht="32.25" customHeight="1" spans="1:10">
      <c r="A31" s="34"/>
      <c r="B31" s="34"/>
      <c r="C31" s="35" t="s">
        <v>700</v>
      </c>
      <c r="D31" s="34" t="s">
        <v>432</v>
      </c>
      <c r="E31" s="34" t="s">
        <v>433</v>
      </c>
      <c r="F31" s="34" t="s">
        <v>434</v>
      </c>
      <c r="G31" s="34" t="s">
        <v>435</v>
      </c>
      <c r="H31" s="20" t="s">
        <v>701</v>
      </c>
      <c r="I31" s="44" t="s">
        <v>700</v>
      </c>
      <c r="J31" s="20" t="s">
        <v>690</v>
      </c>
    </row>
    <row r="32" s="1" customFormat="1" ht="32.25" customHeight="1" spans="1:10">
      <c r="A32" s="34" t="s">
        <v>439</v>
      </c>
      <c r="B32" s="34"/>
      <c r="C32" s="35"/>
      <c r="D32" s="34"/>
      <c r="E32" s="34"/>
      <c r="F32" s="34"/>
      <c r="G32" s="34"/>
      <c r="H32" s="36"/>
      <c r="I32" s="44"/>
      <c r="J32" s="36"/>
    </row>
    <row r="33" s="1" customFormat="1" ht="32.25" customHeight="1" spans="1:10">
      <c r="A33" s="34"/>
      <c r="B33" s="34" t="s">
        <v>440</v>
      </c>
      <c r="C33" s="35"/>
      <c r="D33" s="34"/>
      <c r="E33" s="34"/>
      <c r="F33" s="34"/>
      <c r="G33" s="34"/>
      <c r="H33" s="36"/>
      <c r="I33" s="44"/>
      <c r="J33" s="36"/>
    </row>
    <row r="34" s="1" customFormat="1" ht="32.25" customHeight="1" spans="1:10">
      <c r="A34" s="34"/>
      <c r="B34" s="34"/>
      <c r="C34" s="35" t="s">
        <v>702</v>
      </c>
      <c r="D34" s="34" t="s">
        <v>446</v>
      </c>
      <c r="E34" s="34" t="s">
        <v>442</v>
      </c>
      <c r="F34" s="34" t="s">
        <v>434</v>
      </c>
      <c r="G34" s="34" t="s">
        <v>435</v>
      </c>
      <c r="H34" s="36" t="s">
        <v>702</v>
      </c>
      <c r="I34" s="36" t="s">
        <v>702</v>
      </c>
      <c r="J34" s="36" t="s">
        <v>703</v>
      </c>
    </row>
  </sheetData>
  <mergeCells count="28">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B15"/>
    <mergeCell ref="C15:G15"/>
    <mergeCell ref="A16:B16"/>
    <mergeCell ref="C16:G16"/>
    <mergeCell ref="A17:J17"/>
    <mergeCell ref="A18:G18"/>
    <mergeCell ref="A6:A7"/>
    <mergeCell ref="H18:H19"/>
    <mergeCell ref="I18:I19"/>
    <mergeCell ref="J18:J19"/>
    <mergeCell ref="A10:B11"/>
    <mergeCell ref="C10:G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2025-02-06T07:09:00Z</dcterms:created>
  <dcterms:modified xsi:type="dcterms:W3CDTF">2025-03-11T06:03:38Z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2052-11.8.2.12085</vt:lpwstr>
  </property>
</Properties>
</file>