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bookViews>
  <sheets>
    <sheet name="中央计划" sheetId="2" r:id="rId1"/>
    <sheet name="Sheet3" sheetId="3" r:id="rId2"/>
  </sheets>
  <calcPr calcId="144525"/>
</workbook>
</file>

<file path=xl/sharedStrings.xml><?xml version="1.0" encoding="utf-8"?>
<sst xmlns="http://schemas.openxmlformats.org/spreadsheetml/2006/main" count="168" uniqueCount="137">
  <si>
    <t>昆明市晋宁区财政衔接推进乡村振兴项目进度表（2024年12月）</t>
  </si>
  <si>
    <t>序号</t>
  </si>
  <si>
    <t>申报单位</t>
  </si>
  <si>
    <t>项目实施地点</t>
  </si>
  <si>
    <t>项目名称</t>
  </si>
  <si>
    <t>项目概要及建设主要内容</t>
  </si>
  <si>
    <t>项目预算总投资（万元）</t>
  </si>
  <si>
    <t>绩效目标预测</t>
  </si>
  <si>
    <t>项目进度描述（百分比）</t>
  </si>
  <si>
    <t>资金支出（万元）</t>
  </si>
  <si>
    <t>下步计划</t>
  </si>
  <si>
    <t>小  计</t>
  </si>
  <si>
    <t>乡村振兴专项</t>
  </si>
  <si>
    <t>整合资金</t>
  </si>
  <si>
    <t>业主投入</t>
  </si>
  <si>
    <t>预期效益</t>
  </si>
  <si>
    <t>区农业农村局</t>
  </si>
  <si>
    <t>晋宁区</t>
  </si>
  <si>
    <r>
      <rPr>
        <sz val="9"/>
        <rFont val="宋体"/>
        <charset val="134"/>
      </rPr>
      <t>晋宁区</t>
    </r>
    <r>
      <rPr>
        <sz val="9"/>
        <rFont val="Courier New"/>
        <charset val="134"/>
      </rPr>
      <t>2024</t>
    </r>
    <r>
      <rPr>
        <sz val="9"/>
        <rFont val="宋体"/>
        <charset val="134"/>
      </rPr>
      <t>年小额到户贷款贴息</t>
    </r>
  </si>
  <si>
    <t>491万元小额到户贷款贴息。</t>
  </si>
  <si>
    <t>受益138户建档立卡户。</t>
  </si>
  <si>
    <t>支付了1－4季度银行贷款贴息，进度100%。</t>
  </si>
  <si>
    <t>认真做好贷款效益跟踪工作。</t>
  </si>
  <si>
    <t>区人社局</t>
  </si>
  <si>
    <r>
      <rPr>
        <sz val="9"/>
        <rFont val="宋体"/>
        <charset val="134"/>
      </rPr>
      <t>晋宁区</t>
    </r>
    <r>
      <rPr>
        <sz val="9"/>
        <rFont val="Courier New"/>
        <charset val="134"/>
      </rPr>
      <t>2024</t>
    </r>
    <r>
      <rPr>
        <sz val="9"/>
        <rFont val="宋体"/>
        <charset val="134"/>
      </rPr>
      <t>年脱贫人口和监测对象务工交通补助</t>
    </r>
  </si>
  <si>
    <t>2024年脱贫人口和监测对象省外务工交通补助1000元/年/人；省内市外务工交通补助500元/年/人。</t>
  </si>
  <si>
    <t>稳定脱贫人口及监测对象务工，增加家庭收入。</t>
  </si>
  <si>
    <t>全区脱贫人口及监测对象省外务工人员26人、省内市外19人，并支付交通补助，进度100%。</t>
  </si>
  <si>
    <t>持续关注脱贫人口及监测对象外出务工情况。</t>
  </si>
  <si>
    <t>区自然资源局</t>
  </si>
  <si>
    <r>
      <rPr>
        <sz val="9"/>
        <rFont val="宋体"/>
        <charset val="134"/>
      </rPr>
      <t>晋宁区</t>
    </r>
    <r>
      <rPr>
        <sz val="9"/>
        <rFont val="Courier New"/>
        <charset val="134"/>
      </rPr>
      <t>“</t>
    </r>
    <r>
      <rPr>
        <sz val="9"/>
        <rFont val="宋体"/>
        <charset val="134"/>
      </rPr>
      <t>多规合一</t>
    </r>
    <r>
      <rPr>
        <sz val="9"/>
        <rFont val="Courier New"/>
        <charset val="134"/>
      </rPr>
      <t>”</t>
    </r>
    <r>
      <rPr>
        <sz val="9"/>
        <rFont val="宋体"/>
        <charset val="134"/>
      </rPr>
      <t>实用性村庄规划编制补助经费</t>
    </r>
  </si>
  <si>
    <t>完成夕阳乡高粱地村委会等12个村庄实用性规划编制工作。</t>
  </si>
  <si>
    <t>受益昆阳下方古城、乌龙村委会、晋城沙堤、梁王村委会、双河荒川、核桃园、老江河、干河村委会、夕阳绿溪、木鲊、一字格、高粱地12个村庄。</t>
  </si>
  <si>
    <t>完成高粱地等12个村委会村委会村庄实用性规划编制工作，并支出了编制费。进度100%。</t>
  </si>
  <si>
    <t>充分运用好村庄实用性规划。</t>
  </si>
  <si>
    <t>区农业 农村局</t>
  </si>
  <si>
    <r>
      <rPr>
        <sz val="9"/>
        <rFont val="宋体"/>
        <charset val="134"/>
      </rPr>
      <t>晋宁区</t>
    </r>
    <r>
      <rPr>
        <sz val="9"/>
        <rFont val="Courier New"/>
        <charset val="134"/>
      </rPr>
      <t>2024</t>
    </r>
    <r>
      <rPr>
        <sz val="9"/>
        <rFont val="宋体"/>
        <charset val="134"/>
      </rPr>
      <t>年学生雨露计划补助</t>
    </r>
  </si>
  <si>
    <t>建档立卡学生就读职业院校春、秋季各补助2500元/人。</t>
  </si>
  <si>
    <t>对建档立卡户学生就读职业院校生活补助。</t>
  </si>
  <si>
    <t>排查出春季38人、秋季28人就读职业院校的建档立卡学生并兑付了补助，进度100%。</t>
  </si>
  <si>
    <t>持续关注建档学生就读情况。</t>
  </si>
  <si>
    <r>
      <rPr>
        <sz val="9"/>
        <rFont val="宋体"/>
        <charset val="134"/>
      </rPr>
      <t>晋宁区</t>
    </r>
    <r>
      <rPr>
        <sz val="9"/>
        <rFont val="Courier New"/>
        <charset val="134"/>
      </rPr>
      <t>2024</t>
    </r>
    <r>
      <rPr>
        <sz val="9"/>
        <rFont val="宋体"/>
        <charset val="134"/>
      </rPr>
      <t>年衔接资金项目管理费</t>
    </r>
  </si>
  <si>
    <t>按1%的比例计提。</t>
  </si>
  <si>
    <t>受益2024年入库项目。</t>
  </si>
  <si>
    <t>资金安排到项目并已实现支出，进度100%。</t>
  </si>
  <si>
    <t>做好绩效跟踪工作。</t>
  </si>
  <si>
    <t>二街镇</t>
  </si>
  <si>
    <t>三家村委会</t>
  </si>
  <si>
    <t>二街镇三家村食用菌种植基地建设项目</t>
  </si>
  <si>
    <t>小型装载机一辆、三轮工程车两辆、中型货车一辆、30平方冷库一座、430平方菌包原材料仓库、台式菌包架50架、烘干设备一套、小型卫生间1座。</t>
  </si>
  <si>
    <r>
      <rPr>
        <sz val="9"/>
        <rFont val="宋体"/>
        <charset val="134"/>
        <scheme val="minor"/>
      </rPr>
      <t>预计实现壮大村集体经济</t>
    </r>
    <r>
      <rPr>
        <sz val="9"/>
        <color theme="1"/>
        <rFont val="宋体"/>
        <charset val="134"/>
        <scheme val="minor"/>
      </rPr>
      <t>20万元/年，</t>
    </r>
    <r>
      <rPr>
        <sz val="9"/>
        <rFont val="宋体"/>
        <charset val="134"/>
        <scheme val="minor"/>
      </rPr>
      <t>带动群众增加收入。</t>
    </r>
  </si>
  <si>
    <t>项目已竣工并于9月26日验收，进度100%。</t>
  </si>
  <si>
    <t>督促施工方结算并送审。</t>
  </si>
  <si>
    <t>昆阳街道</t>
  </si>
  <si>
    <t>兴旺村委会</t>
  </si>
  <si>
    <t>晋宁区滇池沿岸重点乡村河嘴村改造提升项目</t>
  </si>
  <si>
    <t>建设（改造）自行车骑行驿站民宿1栋，面积约360平方米，新建（改造）进村入口引流门面占地约200平方米、自行车停靠平台等。</t>
  </si>
  <si>
    <t>595</t>
  </si>
  <si>
    <t>128</t>
  </si>
  <si>
    <t>通过旅游业态项目的植入，结合滇池绿道设施的建设，实现乡村旅游、自行车文化、农业资源、就业机会、生态环境的有效融合，带动乡村高质量发展，提高村民收益。</t>
  </si>
  <si>
    <t>正常施工，完成工程量的95%。</t>
  </si>
  <si>
    <t>督查施工企业加快施工进度。</t>
  </si>
  <si>
    <t>月山村委会</t>
  </si>
  <si>
    <t>晋宁区昆阳街道月山示范社区打造</t>
  </si>
  <si>
    <t>建设“一家亲工作站；发挥楼宇商圈资源优势，升级改造巷道内商铺，交闲置商铺出租收取租金增加社区集体经济收入。</t>
  </si>
  <si>
    <t>发展社区产业，壮大集体资金。</t>
  </si>
  <si>
    <t>项目已竣工，进度100%。</t>
  </si>
  <si>
    <t>太史村委会</t>
  </si>
  <si>
    <t>昆阳街道太史村民族团结进步示范村建设项目</t>
  </si>
  <si>
    <t>人居环境提升改造，打造晋宁同心好物实践中心，利用实践中心对晋宁让文创、农特产品进行销售，通过包装，打造地方特色品牌，提高农户收入，增加村集体收入。</t>
  </si>
  <si>
    <t>打造首家晋宁同心好物实践中心，建立线上线下综合渠道销售，对晋宁非遗让文创、地方农特产品等通过设计包装，打造特色品牌、提高产品质量、优化销售渠道 ，提高农户收入增加村集体收入。</t>
  </si>
  <si>
    <t>双河乡</t>
  </si>
  <si>
    <t>核桃园村委会</t>
  </si>
  <si>
    <t>双河彝族乡核桃园黄精种植乡村振兴示范基地项目</t>
  </si>
  <si>
    <t>对林地500亩清理整理、土壤改良、节水灌溉，发展黄精种植500亩：1.建设分拣车间、冷藏库、产品展示区等配套设施；2.建设管护房，安装变压器；3.架设约1.5千米电线等供电设施；4.铺设产生用水管道等设施约1.5千米。</t>
  </si>
  <si>
    <t>通过示范基地项目实施，预计将带动本地发展1000亩-2000亩黄精育苗，，按照目前市场价0.5-0.8元/株，预计将为村集体增收180万元。</t>
  </si>
  <si>
    <t>双河村委会</t>
  </si>
  <si>
    <r>
      <rPr>
        <sz val="9"/>
        <rFont val="宋体"/>
        <charset val="134"/>
      </rPr>
      <t>双河彝族乡民族手工业融合创新非遗</t>
    </r>
    <r>
      <rPr>
        <sz val="9"/>
        <rFont val="Courier New"/>
        <charset val="134"/>
      </rPr>
      <t>“</t>
    </r>
    <r>
      <rPr>
        <sz val="9"/>
        <rFont val="宋体"/>
        <charset val="134"/>
      </rPr>
      <t>刺绣</t>
    </r>
    <r>
      <rPr>
        <sz val="9"/>
        <rFont val="Courier New"/>
        <charset val="134"/>
      </rPr>
      <t>”</t>
    </r>
    <r>
      <rPr>
        <sz val="9"/>
        <rFont val="宋体"/>
        <charset val="134"/>
      </rPr>
      <t>传承发展项目</t>
    </r>
  </si>
  <si>
    <t>1.改造刺绣工作室一栋60平方米，包括民族文化、刺绣文化展示区和刺绣工作区，展示优秀民族文化，促进民族手工产品的研发；2.开展5次“刺绣”等非遗技艺培训，促进非遗技艺传承。</t>
  </si>
  <si>
    <t>通过项目的实施，开设“刺绣”培训班，有利于民族传统文化的传承，增强各族群众的获得感和幸福感。同时，建设1个“刺绣”工作室，发掘刺绣手工艺品的市场潜能，提升“刺绣”工艺品的产品价值，促进本地经济发展。</t>
  </si>
  <si>
    <t>项目已竣工并于7月24日验收，进度100%。</t>
  </si>
  <si>
    <t>已送审。</t>
  </si>
  <si>
    <t>夕阳 乡</t>
  </si>
  <si>
    <t>高粱 地村委会</t>
  </si>
  <si>
    <t>夕阳彝族乡高粱地村新型抗震夯土民居改造项目</t>
  </si>
  <si>
    <t>高粱地小组村庄道路、人饮管网、污水管道、路灯及相关配套设施建设。</t>
  </si>
  <si>
    <t>项目建成后，40户农户喜迁新居，让游客也可以通过采摘香水柠檬的体验到黑皮花生和柠檬的不同收成方式，推动乡村振兴。</t>
  </si>
  <si>
    <t>项目正常开展，进度95%</t>
  </si>
  <si>
    <t>绿溪村委会</t>
  </si>
  <si>
    <t>夕阳绿溪村委会大绿溪村民族村寨旅游功能提升项目</t>
  </si>
  <si>
    <t>对绿溪民俗生态体验园进行提升改造，带动当地特色农产品产。</t>
  </si>
  <si>
    <t>保护和传承民族文化。通过建设民族特色村寨，保护和传承当地民族的传统文化、历史遗迹和民俗风情。促进经济发展。通过旅游业的发展，带动相关产业，提高当地居民的就业机会和收入水平。</t>
  </si>
  <si>
    <t>项目正常开展，进度98%</t>
  </si>
  <si>
    <t>上蒜镇</t>
  </si>
  <si>
    <t>段七村委会</t>
  </si>
  <si>
    <r>
      <rPr>
        <sz val="9"/>
        <rFont val="宋体"/>
        <charset val="134"/>
      </rPr>
      <t>上蒜镇段七村等</t>
    </r>
    <r>
      <rPr>
        <sz val="9"/>
        <rFont val="Courier New"/>
        <charset val="134"/>
      </rPr>
      <t>6</t>
    </r>
    <r>
      <rPr>
        <sz val="9"/>
        <rFont val="宋体"/>
        <charset val="134"/>
      </rPr>
      <t>个村蔬菜花卉集散中心建设项目</t>
    </r>
  </si>
  <si>
    <r>
      <rPr>
        <sz val="9"/>
        <rFont val="宋体"/>
        <charset val="134"/>
      </rPr>
      <t>拟建钢架结构冷藏室</t>
    </r>
    <r>
      <rPr>
        <sz val="9"/>
        <rFont val="Times New Roman"/>
        <charset val="134"/>
      </rPr>
      <t>5</t>
    </r>
    <r>
      <rPr>
        <sz val="9"/>
        <rFont val="宋体"/>
        <charset val="134"/>
      </rPr>
      <t>个，每个冷藏室约</t>
    </r>
    <r>
      <rPr>
        <sz val="9"/>
        <rFont val="Times New Roman"/>
        <charset val="134"/>
      </rPr>
      <t>1400m³</t>
    </r>
    <r>
      <rPr>
        <sz val="9"/>
        <rFont val="宋体"/>
        <charset val="134"/>
      </rPr>
      <t>（占地</t>
    </r>
    <r>
      <rPr>
        <sz val="9"/>
        <rFont val="Times New Roman"/>
        <charset val="134"/>
      </rPr>
      <t>240</t>
    </r>
    <r>
      <rPr>
        <sz val="9"/>
        <rFont val="宋体"/>
        <charset val="134"/>
      </rPr>
      <t>㎡），每个冷藏室预计投入</t>
    </r>
    <r>
      <rPr>
        <sz val="9"/>
        <rFont val="Times New Roman"/>
        <charset val="134"/>
      </rPr>
      <t>84</t>
    </r>
    <r>
      <rPr>
        <sz val="9"/>
        <rFont val="宋体"/>
        <charset val="134"/>
      </rPr>
      <t>万元，其中：地基部分</t>
    </r>
    <r>
      <rPr>
        <sz val="9"/>
        <rFont val="Times New Roman"/>
        <charset val="134"/>
      </rPr>
      <t>25</t>
    </r>
    <r>
      <rPr>
        <sz val="9"/>
        <rFont val="宋体"/>
        <charset val="134"/>
      </rPr>
      <t>万元，钢架墙体及屋面部分</t>
    </r>
    <r>
      <rPr>
        <sz val="9"/>
        <rFont val="Times New Roman"/>
        <charset val="134"/>
      </rPr>
      <t>46</t>
    </r>
    <r>
      <rPr>
        <sz val="9"/>
        <rFont val="宋体"/>
        <charset val="134"/>
      </rPr>
      <t>万元，保温及送冷管道</t>
    </r>
    <r>
      <rPr>
        <sz val="9"/>
        <rFont val="Times New Roman"/>
        <charset val="134"/>
      </rPr>
      <t>13</t>
    </r>
    <r>
      <rPr>
        <sz val="9"/>
        <rFont val="宋体"/>
        <charset val="134"/>
      </rPr>
      <t>万元。</t>
    </r>
    <r>
      <rPr>
        <sz val="9"/>
        <rFont val="Times New Roman"/>
        <charset val="134"/>
      </rPr>
      <t>5</t>
    </r>
    <r>
      <rPr>
        <sz val="9"/>
        <rFont val="宋体"/>
        <charset val="134"/>
      </rPr>
      <t>个冷藏室合计约</t>
    </r>
    <r>
      <rPr>
        <sz val="9"/>
        <rFont val="Times New Roman"/>
        <charset val="134"/>
      </rPr>
      <t>420</t>
    </r>
    <r>
      <rPr>
        <sz val="9"/>
        <rFont val="宋体"/>
        <charset val="134"/>
      </rPr>
      <t>万元。</t>
    </r>
  </si>
  <si>
    <r>
      <rPr>
        <sz val="9"/>
        <rFont val="宋体"/>
        <charset val="134"/>
      </rPr>
      <t>项目预计每年产生收益</t>
    </r>
    <r>
      <rPr>
        <sz val="9"/>
        <rFont val="Times New Roman"/>
        <charset val="134"/>
      </rPr>
      <t>75</t>
    </r>
    <r>
      <rPr>
        <sz val="9"/>
        <rFont val="宋体"/>
        <charset val="134"/>
      </rPr>
      <t>万元，按照段七村</t>
    </r>
    <r>
      <rPr>
        <sz val="9"/>
        <rFont val="Times New Roman"/>
        <charset val="134"/>
      </rPr>
      <t>70%</t>
    </r>
    <r>
      <rPr>
        <sz val="9"/>
        <rFont val="宋体"/>
        <charset val="134"/>
      </rPr>
      <t>、柳坝、科地、竹园、上蒜、小朴村各</t>
    </r>
    <r>
      <rPr>
        <sz val="9"/>
        <rFont val="Times New Roman"/>
        <charset val="134"/>
      </rPr>
      <t>6%</t>
    </r>
    <r>
      <rPr>
        <sz val="9"/>
        <rFont val="宋体"/>
        <charset val="134"/>
      </rPr>
      <t>的比例分配收益。</t>
    </r>
  </si>
  <si>
    <t>晋宁区上蒜镇民族团结进步示范镇项目建设</t>
  </si>
  <si>
    <t>石榴红古滇文化精品路线旅游产业配套设施建设、河泊村人居环境提升整治及贝丘文化旅游配套设施建设、五福村民族团结进步集市风情街提升打造、石寨民族民间文化及农特产品展销平台建设、提升石寨山大遗址古滇文化研学基地提升改造等项目，形成产业发展链条，实施村集体、农民增收致富，引导各族人民铸牢中华民族共同全意识，讲好中华民族文化故事。</t>
  </si>
  <si>
    <t>促进旅游消费，为周边群众带来经济增收。预计村集体经济收入不低于5万元每年，带动辐射村民收益不低于2万元每年。项目建成后，将在文旅融合促民族团结、提升乡村治理能力等方面取得可复制、可推广经验。</t>
  </si>
  <si>
    <t>六街镇</t>
  </si>
  <si>
    <t>龙王塘村委会</t>
  </si>
  <si>
    <r>
      <rPr>
        <sz val="9"/>
        <rFont val="宋体"/>
        <charset val="134"/>
      </rPr>
      <t>六街镇龙王塘村等</t>
    </r>
    <r>
      <rPr>
        <sz val="9"/>
        <rFont val="Courier New"/>
        <charset val="134"/>
      </rPr>
      <t>5</t>
    </r>
    <r>
      <rPr>
        <sz val="9"/>
        <rFont val="宋体"/>
        <charset val="134"/>
      </rPr>
      <t>个村农产品分拣包装及仓储设施建设项目</t>
    </r>
  </si>
  <si>
    <r>
      <rPr>
        <sz val="9"/>
        <rFont val="宋体"/>
        <charset val="134"/>
      </rPr>
      <t>（</t>
    </r>
    <r>
      <rPr>
        <sz val="9"/>
        <rFont val="Times New Roman"/>
        <charset val="134"/>
      </rPr>
      <t>1</t>
    </r>
    <r>
      <rPr>
        <sz val="9"/>
        <rFont val="宋体"/>
        <charset val="134"/>
      </rPr>
      <t>）建设钢架结构的分拣包装及仓储用房</t>
    </r>
    <r>
      <rPr>
        <sz val="9"/>
        <rFont val="Times New Roman"/>
        <charset val="134"/>
      </rPr>
      <t>2</t>
    </r>
    <r>
      <rPr>
        <sz val="9"/>
        <rFont val="宋体"/>
        <charset val="134"/>
      </rPr>
      <t>间，每间</t>
    </r>
    <r>
      <rPr>
        <sz val="9"/>
        <rFont val="Times New Roman"/>
        <charset val="134"/>
      </rPr>
      <t>500</t>
    </r>
    <r>
      <rPr>
        <sz val="9"/>
        <rFont val="宋体"/>
        <charset val="134"/>
      </rPr>
      <t>㎡，建设单价</t>
    </r>
    <r>
      <rPr>
        <sz val="9"/>
        <rFont val="Times New Roman"/>
        <charset val="134"/>
      </rPr>
      <t>3300</t>
    </r>
    <r>
      <rPr>
        <sz val="9"/>
        <rFont val="宋体"/>
        <charset val="134"/>
      </rPr>
      <t>元</t>
    </r>
    <r>
      <rPr>
        <sz val="9"/>
        <rFont val="Times New Roman"/>
        <charset val="134"/>
      </rPr>
      <t>/</t>
    </r>
    <r>
      <rPr>
        <sz val="9"/>
        <rFont val="宋体"/>
        <charset val="134"/>
      </rPr>
      <t>㎡，概算投资约</t>
    </r>
    <r>
      <rPr>
        <sz val="9"/>
        <rFont val="Times New Roman"/>
        <charset val="134"/>
      </rPr>
      <t>330</t>
    </r>
    <r>
      <rPr>
        <sz val="9"/>
        <rFont val="宋体"/>
        <charset val="134"/>
      </rPr>
      <t>万元；</t>
    </r>
    <r>
      <rPr>
        <sz val="9"/>
        <rFont val="Times New Roman"/>
        <charset val="134"/>
      </rPr>
      <t xml:space="preserve">
</t>
    </r>
    <r>
      <rPr>
        <sz val="9"/>
        <rFont val="宋体"/>
        <charset val="134"/>
      </rPr>
      <t>（</t>
    </r>
    <r>
      <rPr>
        <sz val="9"/>
        <rFont val="Times New Roman"/>
        <charset val="134"/>
      </rPr>
      <t>2</t>
    </r>
    <r>
      <rPr>
        <sz val="9"/>
        <rFont val="宋体"/>
        <charset val="134"/>
      </rPr>
      <t>）完善水、电、网路等配套设施，概算投资约</t>
    </r>
    <r>
      <rPr>
        <sz val="9"/>
        <rFont val="Times New Roman"/>
        <charset val="134"/>
      </rPr>
      <t>20</t>
    </r>
    <r>
      <rPr>
        <sz val="9"/>
        <rFont val="宋体"/>
        <charset val="134"/>
      </rPr>
      <t>万元。</t>
    </r>
    <r>
      <rPr>
        <sz val="9"/>
        <rFont val="Times New Roman"/>
        <charset val="134"/>
      </rPr>
      <t xml:space="preserve">
</t>
    </r>
  </si>
  <si>
    <t>预计租赁收益25万元/年，按照龙王塘村30%、大营村、大庄村、新寨村、干海村各17.5%的比例分配收益。</t>
  </si>
  <si>
    <t>干海村委会</t>
  </si>
  <si>
    <r>
      <rPr>
        <sz val="9"/>
        <rFont val="宋体"/>
        <charset val="134"/>
      </rPr>
      <t>晋宁区六街镇干海村委会三组民族村寨旅游提升</t>
    </r>
    <r>
      <rPr>
        <sz val="9"/>
        <rFont val="Courier New"/>
        <charset val="134"/>
      </rPr>
      <t>(</t>
    </r>
    <r>
      <rPr>
        <sz val="9"/>
        <rFont val="宋体"/>
        <charset val="134"/>
      </rPr>
      <t>水生态环境改善</t>
    </r>
    <r>
      <rPr>
        <sz val="9"/>
        <rFont val="Courier New"/>
        <charset val="134"/>
      </rPr>
      <t>)</t>
    </r>
    <r>
      <rPr>
        <sz val="9"/>
        <rFont val="宋体"/>
        <charset val="134"/>
      </rPr>
      <t>项目</t>
    </r>
  </si>
  <si>
    <t>建设蓄水池用于灌溉，同时拓展旅游功能设置垂钓区域。蓄水池大约10亩，蓄水容量大约4万立方米，可覆盖周边700余亩土地的蔬菜农作物、桃树灌溉，同时设置相应垂钓台，吸引游客到村旅游，带动村集体经济发展。</t>
  </si>
  <si>
    <t>带动当地经济发展，带动产业转型升级，促进农文旅融合发展，促进农民增收、提高农民生活质量，巩固民族团结良好氛围和推动乡村全面振。</t>
  </si>
  <si>
    <t>项目已竣工并于5月9日验收，进度100%。</t>
  </si>
  <si>
    <t>宝峰街道</t>
  </si>
  <si>
    <t>昌家村委会</t>
  </si>
  <si>
    <t>宝峰街道国家农村产业融合发展示范园龙泉村花卉产业提升项目</t>
  </si>
  <si>
    <t>1.村集体经济合作社流转村民土地约445亩，并由经济合作社与村办公司合作，对该土地进行经营管理；2.由村办公司利用其中约343亩土地，建设高标准水肥一体花卉种植大棚，从事鲜切花种植、销售；项目分四期进行建设，其中一期建设108亩。3.项目采取代建方式进行大棚、水肥站、冷库、棚间道路等建设，由职业经理人进行技术指导、管理及销售。</t>
  </si>
  <si>
    <t>预计实现净利润600万元/年。</t>
  </si>
  <si>
    <t>项目正常开展，进度90%</t>
  </si>
  <si>
    <t>清水河村委会</t>
  </si>
  <si>
    <t>晋宁区宝峰街道花之间乡村振兴项目</t>
  </si>
  <si>
    <t>1.建设研学文化长廊约1500平方米，包括三通一平、绿化等；2.新建改扩建餐馆、厨房、咖啡屋、研学基地约1000平方米。将清水河月季新品种研发基地建设成为“青少年社会实践教育基地”和“种质资源科普基地”，推动产学研深度融合发展，赋能产业振兴。</t>
  </si>
  <si>
    <t>756</t>
  </si>
  <si>
    <t>115</t>
  </si>
  <si>
    <t>力争2—3年村集体经济收入实现翻番，通过联农带农效应，大力示范引导村民发展“庭院经济”，带动附近600余名村民家门口创业和就业，让群众收入年均增长15%左右。</t>
  </si>
  <si>
    <t>项目已竣工并于11月18日验收，进度100%。</t>
  </si>
  <si>
    <t>加快结算送审。</t>
  </si>
  <si>
    <t>墩子村委会</t>
  </si>
  <si>
    <t>晋宁区400亩绿色高效花卉生产示范基地（二期）项目</t>
  </si>
  <si>
    <t>基地面积180亩（含鲜切花高标准大棚140亩），建设含新建水肥系统田间部分、智能控制系统硬件及传感器、种植槽、室外供水管道、园区大门、护栏、排洪工程、供电工程、天然气接入工程等。</t>
  </si>
  <si>
    <t>预计可实现产值2800万元/年以上，提供110个/年就业岗位，通过精准施肥、循环水利用等生态高效生产技术，有利于自然生态环境的保护与改善，促进农业可持续发展。</t>
  </si>
  <si>
    <t>正常推进，进度20%</t>
  </si>
  <si>
    <t>督促街道加快项目进度。</t>
  </si>
  <si>
    <t>晋宁区2024年爱心超市补助资金</t>
  </si>
  <si>
    <t>建档立卡脱贫人口爱心超市二街、宝峰、上蒜、六街各1.5万元计6万元，双河、夕阳、晋城各2万元计6万元。</t>
  </si>
  <si>
    <t>受益426户1264人。</t>
  </si>
  <si>
    <t>正常推进，进度50%</t>
  </si>
  <si>
    <t>督促乡镇街道加快进。</t>
  </si>
  <si>
    <t>合  计</t>
  </si>
</sst>
</file>

<file path=xl/styles.xml><?xml version="1.0" encoding="utf-8"?>
<styleSheet xmlns="http://schemas.openxmlformats.org/spreadsheetml/2006/main">
  <numFmts count="8">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_ "/>
    <numFmt numFmtId="177" formatCode="0.00_);[Red]\(0.00\)"/>
    <numFmt numFmtId="178" formatCode="0.0000_);[Red]\(0.0000\)"/>
    <numFmt numFmtId="179" formatCode="0_);[Red]\(0\)"/>
  </numFmts>
  <fonts count="30">
    <font>
      <sz val="11"/>
      <color theme="1"/>
      <name val="宋体"/>
      <charset val="134"/>
      <scheme val="minor"/>
    </font>
    <font>
      <sz val="20"/>
      <color theme="1"/>
      <name val="宋体"/>
      <charset val="134"/>
      <scheme val="minor"/>
    </font>
    <font>
      <sz val="11"/>
      <color rgb="FFFF0000"/>
      <name val="宋体"/>
      <charset val="134"/>
      <scheme val="minor"/>
    </font>
    <font>
      <b/>
      <sz val="20"/>
      <color theme="1"/>
      <name val="仿宋_GB2312"/>
      <charset val="134"/>
    </font>
    <font>
      <b/>
      <sz val="11"/>
      <name val="仿宋_GB2312"/>
      <charset val="134"/>
    </font>
    <font>
      <sz val="9"/>
      <color theme="1"/>
      <name val="宋体"/>
      <charset val="134"/>
      <scheme val="minor"/>
    </font>
    <font>
      <sz val="9"/>
      <name val="宋体"/>
      <charset val="134"/>
      <scheme val="minor"/>
    </font>
    <font>
      <sz val="9"/>
      <name val="宋体"/>
      <charset val="134"/>
    </font>
    <font>
      <sz val="9"/>
      <name val="Courier New"/>
      <charset val="134"/>
    </font>
    <font>
      <sz val="8"/>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9"/>
      <name val="Times New Roman"/>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6" borderId="0" applyNumberFormat="0" applyBorder="0" applyAlignment="0" applyProtection="0">
      <alignment vertical="center"/>
    </xf>
    <xf numFmtId="0" fontId="25" fillId="23"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7" borderId="0" applyNumberFormat="0" applyBorder="0" applyAlignment="0" applyProtection="0">
      <alignment vertical="center"/>
    </xf>
    <xf numFmtId="0" fontId="17" fillId="11" borderId="0" applyNumberFormat="0" applyBorder="0" applyAlignment="0" applyProtection="0">
      <alignment vertical="center"/>
    </xf>
    <xf numFmtId="43" fontId="0" fillId="0" borderId="0" applyFont="0" applyFill="0" applyBorder="0" applyAlignment="0" applyProtection="0">
      <alignment vertical="center"/>
    </xf>
    <xf numFmtId="0" fontId="18" fillId="30"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6" borderId="13" applyNumberFormat="0" applyFont="0" applyAlignment="0" applyProtection="0">
      <alignment vertical="center"/>
    </xf>
    <xf numFmtId="0" fontId="18" fillId="22"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11" applyNumberFormat="0" applyFill="0" applyAlignment="0" applyProtection="0">
      <alignment vertical="center"/>
    </xf>
    <xf numFmtId="0" fontId="12" fillId="0" borderId="11" applyNumberFormat="0" applyFill="0" applyAlignment="0" applyProtection="0">
      <alignment vertical="center"/>
    </xf>
    <xf numFmtId="0" fontId="18" fillId="29" borderId="0" applyNumberFormat="0" applyBorder="0" applyAlignment="0" applyProtection="0">
      <alignment vertical="center"/>
    </xf>
    <xf numFmtId="0" fontId="15" fillId="0" borderId="15" applyNumberFormat="0" applyFill="0" applyAlignment="0" applyProtection="0">
      <alignment vertical="center"/>
    </xf>
    <xf numFmtId="0" fontId="18" fillId="28" borderId="0" applyNumberFormat="0" applyBorder="0" applyAlignment="0" applyProtection="0">
      <alignment vertical="center"/>
    </xf>
    <xf numFmtId="0" fontId="19" fillId="15" borderId="12" applyNumberFormat="0" applyAlignment="0" applyProtection="0">
      <alignment vertical="center"/>
    </xf>
    <xf numFmtId="0" fontId="26" fillId="15" borderId="16" applyNumberFormat="0" applyAlignment="0" applyProtection="0">
      <alignment vertical="center"/>
    </xf>
    <xf numFmtId="0" fontId="11" fillId="6" borderId="10" applyNumberFormat="0" applyAlignment="0" applyProtection="0">
      <alignment vertical="center"/>
    </xf>
    <xf numFmtId="0" fontId="10" fillId="25" borderId="0" applyNumberFormat="0" applyBorder="0" applyAlignment="0" applyProtection="0">
      <alignment vertical="center"/>
    </xf>
    <xf numFmtId="0" fontId="18" fillId="19" borderId="0" applyNumberFormat="0" applyBorder="0" applyAlignment="0" applyProtection="0">
      <alignment vertical="center"/>
    </xf>
    <xf numFmtId="0" fontId="27" fillId="0" borderId="17" applyNumberFormat="0" applyFill="0" applyAlignment="0" applyProtection="0">
      <alignment vertical="center"/>
    </xf>
    <xf numFmtId="0" fontId="21" fillId="0" borderId="14" applyNumberFormat="0" applyFill="0" applyAlignment="0" applyProtection="0">
      <alignment vertical="center"/>
    </xf>
    <xf numFmtId="0" fontId="28" fillId="34" borderId="0" applyNumberFormat="0" applyBorder="0" applyAlignment="0" applyProtection="0">
      <alignment vertical="center"/>
    </xf>
    <xf numFmtId="0" fontId="24" fillId="21" borderId="0" applyNumberFormat="0" applyBorder="0" applyAlignment="0" applyProtection="0">
      <alignment vertical="center"/>
    </xf>
    <xf numFmtId="0" fontId="10" fillId="33" borderId="0" applyNumberFormat="0" applyBorder="0" applyAlignment="0" applyProtection="0">
      <alignment vertical="center"/>
    </xf>
    <xf numFmtId="0" fontId="18" fillId="14" borderId="0" applyNumberFormat="0" applyBorder="0" applyAlignment="0" applyProtection="0">
      <alignment vertical="center"/>
    </xf>
    <xf numFmtId="0" fontId="10" fillId="24" borderId="0" applyNumberFormat="0" applyBorder="0" applyAlignment="0" applyProtection="0">
      <alignment vertical="center"/>
    </xf>
    <xf numFmtId="0" fontId="10" fillId="5" borderId="0" applyNumberFormat="0" applyBorder="0" applyAlignment="0" applyProtection="0">
      <alignment vertical="center"/>
    </xf>
    <xf numFmtId="0" fontId="10" fillId="32" borderId="0" applyNumberFormat="0" applyBorder="0" applyAlignment="0" applyProtection="0">
      <alignment vertical="center"/>
    </xf>
    <xf numFmtId="0" fontId="10" fillId="10" borderId="0" applyNumberFormat="0" applyBorder="0" applyAlignment="0" applyProtection="0">
      <alignment vertical="center"/>
    </xf>
    <xf numFmtId="0" fontId="18" fillId="13" borderId="0" applyNumberFormat="0" applyBorder="0" applyAlignment="0" applyProtection="0">
      <alignment vertical="center"/>
    </xf>
    <xf numFmtId="0" fontId="18" fillId="18" borderId="0" applyNumberFormat="0" applyBorder="0" applyAlignment="0" applyProtection="0">
      <alignment vertical="center"/>
    </xf>
    <xf numFmtId="0" fontId="10" fillId="31" borderId="0" applyNumberFormat="0" applyBorder="0" applyAlignment="0" applyProtection="0">
      <alignment vertical="center"/>
    </xf>
    <xf numFmtId="0" fontId="10" fillId="9" borderId="0" applyNumberFormat="0" applyBorder="0" applyAlignment="0" applyProtection="0">
      <alignment vertical="center"/>
    </xf>
    <xf numFmtId="0" fontId="18" fillId="17" borderId="0" applyNumberFormat="0" applyBorder="0" applyAlignment="0" applyProtection="0">
      <alignment vertical="center"/>
    </xf>
    <xf numFmtId="0" fontId="10" fillId="8" borderId="0" applyNumberFormat="0" applyBorder="0" applyAlignment="0" applyProtection="0">
      <alignment vertical="center"/>
    </xf>
    <xf numFmtId="0" fontId="18" fillId="20" borderId="0" applyNumberFormat="0" applyBorder="0" applyAlignment="0" applyProtection="0">
      <alignment vertical="center"/>
    </xf>
    <xf numFmtId="0" fontId="18" fillId="12" borderId="0" applyNumberFormat="0" applyBorder="0" applyAlignment="0" applyProtection="0">
      <alignment vertical="center"/>
    </xf>
    <xf numFmtId="0" fontId="10" fillId="4" borderId="0" applyNumberFormat="0" applyBorder="0" applyAlignment="0" applyProtection="0">
      <alignment vertical="center"/>
    </xf>
    <xf numFmtId="0" fontId="18" fillId="27" borderId="0" applyNumberFormat="0" applyBorder="0" applyAlignment="0" applyProtection="0">
      <alignment vertical="center"/>
    </xf>
  </cellStyleXfs>
  <cellXfs count="47">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3" fillId="0" borderId="1" xfId="0" applyFont="1" applyBorder="1" applyAlignment="1">
      <alignment horizontal="center" vertical="center"/>
    </xf>
    <xf numFmtId="178" fontId="4" fillId="0" borderId="2" xfId="0" applyNumberFormat="1" applyFont="1" applyFill="1" applyBorder="1" applyAlignment="1" applyProtection="1">
      <alignment horizontal="center" vertical="center" wrapText="1"/>
    </xf>
    <xf numFmtId="177" fontId="4" fillId="0" borderId="2" xfId="0" applyNumberFormat="1" applyFont="1" applyFill="1" applyBorder="1" applyAlignment="1" applyProtection="1">
      <alignment horizontal="center" vertical="center" wrapText="1"/>
    </xf>
    <xf numFmtId="0" fontId="5" fillId="0" borderId="2" xfId="0" applyFont="1" applyBorder="1" applyAlignment="1">
      <alignment horizontal="center" vertical="center"/>
    </xf>
    <xf numFmtId="178" fontId="5" fillId="0" borderId="2" xfId="0" applyNumberFormat="1" applyFont="1" applyFill="1" applyBorder="1" applyAlignment="1" applyProtection="1">
      <alignment horizontal="center" vertical="center" wrapText="1"/>
    </xf>
    <xf numFmtId="178" fontId="6" fillId="0" borderId="2" xfId="0" applyNumberFormat="1" applyFont="1" applyFill="1" applyBorder="1" applyAlignment="1" applyProtection="1">
      <alignment horizontal="center" vertical="center" wrapText="1"/>
    </xf>
    <xf numFmtId="0" fontId="7" fillId="0" borderId="3" xfId="0" applyFont="1" applyFill="1" applyBorder="1" applyAlignment="1">
      <alignment horizontal="center" vertical="center" wrapText="1"/>
    </xf>
    <xf numFmtId="176" fontId="6" fillId="2" borderId="2" xfId="0" applyNumberFormat="1" applyFont="1" applyFill="1" applyBorder="1" applyAlignment="1" applyProtection="1">
      <alignment horizontal="left" vertical="center" wrapText="1"/>
    </xf>
    <xf numFmtId="0" fontId="8" fillId="0" borderId="3" xfId="0" applyNumberFormat="1" applyFont="1" applyFill="1" applyBorder="1" applyAlignment="1">
      <alignment horizontal="center" vertical="center"/>
    </xf>
    <xf numFmtId="0" fontId="8" fillId="0" borderId="3" xfId="0" applyFont="1" applyFill="1" applyBorder="1" applyAlignment="1">
      <alignment horizontal="center" vertical="center"/>
    </xf>
    <xf numFmtId="176" fontId="6" fillId="0" borderId="2" xfId="0" applyNumberFormat="1" applyFont="1" applyFill="1" applyBorder="1" applyAlignment="1" applyProtection="1">
      <alignment horizontal="center" vertical="center" wrapText="1"/>
    </xf>
    <xf numFmtId="179" fontId="5" fillId="0" borderId="2" xfId="0" applyNumberFormat="1" applyFont="1" applyFill="1" applyBorder="1" applyAlignment="1" applyProtection="1">
      <alignment horizontal="center" vertical="center" wrapText="1"/>
    </xf>
    <xf numFmtId="179" fontId="7" fillId="0" borderId="2" xfId="0" applyNumberFormat="1" applyFont="1" applyFill="1" applyBorder="1" applyAlignment="1">
      <alignment horizontal="left" vertical="center" wrapText="1"/>
    </xf>
    <xf numFmtId="176" fontId="5" fillId="2" borderId="2" xfId="0" applyNumberFormat="1" applyFont="1" applyFill="1" applyBorder="1" applyAlignment="1" applyProtection="1">
      <alignment horizontal="center" vertical="center" wrapText="1"/>
    </xf>
    <xf numFmtId="176" fontId="6" fillId="2" borderId="2" xfId="0" applyNumberFormat="1" applyFont="1" applyFill="1" applyBorder="1" applyAlignment="1" applyProtection="1">
      <alignment horizontal="center" vertical="center" wrapText="1"/>
    </xf>
    <xf numFmtId="176" fontId="6" fillId="2" borderId="2" xfId="0" applyNumberFormat="1" applyFont="1" applyFill="1" applyBorder="1" applyAlignment="1" applyProtection="1">
      <alignment vertical="center" wrapText="1"/>
    </xf>
    <xf numFmtId="0" fontId="6" fillId="0" borderId="2" xfId="0" applyFont="1" applyBorder="1" applyAlignment="1">
      <alignment horizontal="center" vertical="center" wrapText="1"/>
    </xf>
    <xf numFmtId="0" fontId="6" fillId="3" borderId="2" xfId="0" applyNumberFormat="1" applyFont="1" applyFill="1" applyBorder="1" applyAlignment="1">
      <alignment horizontal="left" vertical="center" wrapText="1"/>
    </xf>
    <xf numFmtId="176" fontId="6" fillId="3" borderId="2"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6" fillId="2" borderId="2" xfId="0" applyNumberFormat="1" applyFont="1" applyFill="1" applyBorder="1" applyAlignment="1" applyProtection="1">
      <alignment horizontal="center" vertical="center" wrapText="1"/>
    </xf>
    <xf numFmtId="0" fontId="6" fillId="3" borderId="2" xfId="0" applyFont="1" applyFill="1" applyBorder="1" applyAlignment="1">
      <alignment horizontal="left" vertical="center" wrapText="1"/>
    </xf>
    <xf numFmtId="0" fontId="6" fillId="3" borderId="2" xfId="0" applyNumberFormat="1" applyFont="1" applyFill="1" applyBorder="1" applyAlignment="1">
      <alignment horizontal="justify" vertical="center" wrapText="1"/>
    </xf>
    <xf numFmtId="0" fontId="6" fillId="0" borderId="2" xfId="0" applyNumberFormat="1" applyFont="1" applyFill="1" applyBorder="1" applyAlignment="1" applyProtection="1">
      <alignment horizontal="center" vertical="center" wrapText="1"/>
    </xf>
    <xf numFmtId="0" fontId="7" fillId="0" borderId="4" xfId="0" applyFont="1" applyFill="1" applyBorder="1" applyAlignment="1">
      <alignment horizontal="center" vertical="center" wrapText="1"/>
    </xf>
    <xf numFmtId="0" fontId="6" fillId="0" borderId="5" xfId="0" applyNumberFormat="1" applyFont="1" applyFill="1" applyBorder="1" applyAlignment="1" applyProtection="1">
      <alignment horizontal="center" vertical="center" wrapText="1"/>
    </xf>
    <xf numFmtId="179" fontId="6" fillId="0" borderId="2" xfId="0" applyNumberFormat="1" applyFont="1" applyFill="1" applyBorder="1" applyAlignment="1" applyProtection="1">
      <alignment horizontal="center" vertical="center" wrapText="1"/>
    </xf>
    <xf numFmtId="0" fontId="3" fillId="0" borderId="1" xfId="0" applyFont="1" applyBorder="1" applyAlignment="1">
      <alignment horizontal="left" vertical="center"/>
    </xf>
    <xf numFmtId="0" fontId="0" fillId="0" borderId="1" xfId="0" applyBorder="1" applyAlignment="1">
      <alignment vertical="center"/>
    </xf>
    <xf numFmtId="178" fontId="4" fillId="0" borderId="5" xfId="0" applyNumberFormat="1" applyFont="1" applyFill="1" applyBorder="1" applyAlignment="1" applyProtection="1">
      <alignment horizontal="center" vertical="center" wrapText="1"/>
    </xf>
    <xf numFmtId="177" fontId="4" fillId="0" borderId="6" xfId="0" applyNumberFormat="1" applyFont="1" applyFill="1" applyBorder="1" applyAlignment="1" applyProtection="1">
      <alignment horizontal="center" vertical="center" wrapText="1"/>
    </xf>
    <xf numFmtId="0" fontId="0" fillId="0" borderId="7" xfId="0" applyBorder="1" applyAlignment="1">
      <alignment horizontal="center" vertical="center" wrapText="1"/>
    </xf>
    <xf numFmtId="178" fontId="4" fillId="0" borderId="8" xfId="0" applyNumberFormat="1" applyFont="1" applyFill="1" applyBorder="1" applyAlignment="1" applyProtection="1">
      <alignment horizontal="center" vertical="center" wrapText="1"/>
    </xf>
    <xf numFmtId="176" fontId="6" fillId="0" borderId="2" xfId="0" applyNumberFormat="1" applyFont="1" applyFill="1" applyBorder="1" applyAlignment="1">
      <alignment horizontal="left" vertical="center" wrapText="1"/>
    </xf>
    <xf numFmtId="0" fontId="7" fillId="0" borderId="2" xfId="0" applyNumberFormat="1" applyFont="1" applyFill="1" applyBorder="1" applyAlignment="1" applyProtection="1">
      <alignment horizontal="left" vertical="center" wrapText="1"/>
    </xf>
    <xf numFmtId="176" fontId="9" fillId="0" borderId="2" xfId="0" applyNumberFormat="1" applyFont="1" applyFill="1" applyBorder="1" applyAlignment="1">
      <alignment horizontal="left" vertical="center" wrapText="1"/>
    </xf>
    <xf numFmtId="49" fontId="6" fillId="0" borderId="2" xfId="0" applyNumberFormat="1" applyFont="1" applyFill="1" applyBorder="1" applyAlignment="1">
      <alignment horizontal="left" vertical="center" wrapText="1"/>
    </xf>
    <xf numFmtId="176" fontId="6" fillId="0" borderId="2" xfId="0" applyNumberFormat="1" applyFont="1" applyFill="1" applyBorder="1" applyAlignment="1">
      <alignment horizontal="left" vertical="top" wrapText="1"/>
    </xf>
    <xf numFmtId="176" fontId="6" fillId="0" borderId="2" xfId="0" applyNumberFormat="1" applyFont="1" applyFill="1" applyBorder="1" applyAlignment="1">
      <alignment horizontal="center" vertical="center" wrapText="1"/>
    </xf>
    <xf numFmtId="0" fontId="6" fillId="2" borderId="9" xfId="0" applyFont="1" applyFill="1" applyBorder="1" applyAlignment="1">
      <alignment horizontal="left" vertical="center" wrapText="1"/>
    </xf>
    <xf numFmtId="0" fontId="6" fillId="2" borderId="9" xfId="0" applyFont="1" applyFill="1" applyBorder="1" applyAlignment="1">
      <alignment horizontal="center" vertical="center" wrapText="1"/>
    </xf>
    <xf numFmtId="0" fontId="6" fillId="2" borderId="9"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N26"/>
  <sheetViews>
    <sheetView tabSelected="1" workbookViewId="0">
      <selection activeCell="E8" sqref="E8"/>
    </sheetView>
  </sheetViews>
  <sheetFormatPr defaultColWidth="9" defaultRowHeight="13.5"/>
  <cols>
    <col min="1" max="1" width="3.25" style="3" customWidth="1"/>
    <col min="2" max="2" width="5.75" customWidth="1"/>
    <col min="3" max="3" width="5.375" customWidth="1"/>
    <col min="4" max="4" width="16.375" customWidth="1"/>
    <col min="5" max="5" width="32.25" customWidth="1"/>
    <col min="6" max="6" width="5.25" customWidth="1"/>
    <col min="7" max="7" width="5.75" customWidth="1"/>
    <col min="8" max="8" width="5.125" customWidth="1"/>
    <col min="9" max="9" width="5.25" customWidth="1"/>
    <col min="10" max="10" width="18.75" customWidth="1"/>
    <col min="11" max="11" width="0.625" hidden="1" customWidth="1"/>
    <col min="12" max="12" width="13.5" style="4" customWidth="1"/>
    <col min="13" max="13" width="5.875" customWidth="1"/>
    <col min="14" max="14" width="12.125" customWidth="1"/>
  </cols>
  <sheetData>
    <row r="2" s="1" customFormat="1" ht="33.95" customHeight="1" spans="1:14">
      <c r="A2" s="5" t="s">
        <v>0</v>
      </c>
      <c r="B2" s="5"/>
      <c r="C2" s="5"/>
      <c r="D2" s="5"/>
      <c r="E2" s="5"/>
      <c r="F2" s="5"/>
      <c r="G2" s="5"/>
      <c r="H2" s="5"/>
      <c r="I2" s="5"/>
      <c r="J2" s="5"/>
      <c r="K2" s="5"/>
      <c r="L2" s="32"/>
      <c r="M2" s="33"/>
      <c r="N2" s="33"/>
    </row>
    <row r="3" customHeight="1" spans="1:14">
      <c r="A3" s="6" t="s">
        <v>1</v>
      </c>
      <c r="B3" s="6" t="s">
        <v>2</v>
      </c>
      <c r="C3" s="6" t="s">
        <v>3</v>
      </c>
      <c r="D3" s="6" t="s">
        <v>4</v>
      </c>
      <c r="E3" s="6" t="s">
        <v>5</v>
      </c>
      <c r="F3" s="7" t="s">
        <v>6</v>
      </c>
      <c r="G3" s="7"/>
      <c r="H3" s="7"/>
      <c r="I3" s="7"/>
      <c r="J3" s="7" t="s">
        <v>7</v>
      </c>
      <c r="K3" s="7"/>
      <c r="L3" s="34" t="s">
        <v>8</v>
      </c>
      <c r="M3" s="34" t="s">
        <v>9</v>
      </c>
      <c r="N3" s="34" t="s">
        <v>10</v>
      </c>
    </row>
    <row r="4" ht="46.5" customHeight="1" spans="1:14">
      <c r="A4" s="6"/>
      <c r="B4" s="6"/>
      <c r="C4" s="6"/>
      <c r="D4" s="6"/>
      <c r="E4" s="6"/>
      <c r="F4" s="7" t="s">
        <v>11</v>
      </c>
      <c r="G4" s="7" t="s">
        <v>12</v>
      </c>
      <c r="H4" s="7" t="s">
        <v>13</v>
      </c>
      <c r="I4" s="7" t="s">
        <v>14</v>
      </c>
      <c r="J4" s="35" t="s">
        <v>15</v>
      </c>
      <c r="K4" s="36"/>
      <c r="L4" s="37"/>
      <c r="M4" s="37"/>
      <c r="N4" s="37"/>
    </row>
    <row r="5" s="2" customFormat="1" ht="32.25" customHeight="1" spans="1:14">
      <c r="A5" s="8">
        <v>1</v>
      </c>
      <c r="B5" s="9" t="s">
        <v>16</v>
      </c>
      <c r="C5" s="10" t="s">
        <v>17</v>
      </c>
      <c r="D5" s="11" t="s">
        <v>18</v>
      </c>
      <c r="E5" s="12" t="s">
        <v>19</v>
      </c>
      <c r="F5" s="13">
        <v>20</v>
      </c>
      <c r="G5" s="14">
        <v>20</v>
      </c>
      <c r="H5" s="15"/>
      <c r="I5" s="15"/>
      <c r="J5" s="12" t="s">
        <v>20</v>
      </c>
      <c r="K5" s="21"/>
      <c r="L5" s="38" t="s">
        <v>21</v>
      </c>
      <c r="M5" s="14">
        <v>19.66</v>
      </c>
      <c r="N5" s="21" t="s">
        <v>22</v>
      </c>
    </row>
    <row r="6" s="2" customFormat="1" ht="63" customHeight="1" spans="1:14">
      <c r="A6" s="16">
        <v>2</v>
      </c>
      <c r="B6" s="9" t="s">
        <v>23</v>
      </c>
      <c r="C6" s="10" t="s">
        <v>17</v>
      </c>
      <c r="D6" s="11" t="s">
        <v>24</v>
      </c>
      <c r="E6" s="17" t="s">
        <v>25</v>
      </c>
      <c r="F6" s="13">
        <v>4.5</v>
      </c>
      <c r="G6" s="13">
        <v>4.5</v>
      </c>
      <c r="H6" s="15"/>
      <c r="I6" s="15"/>
      <c r="J6" s="39" t="s">
        <v>26</v>
      </c>
      <c r="K6" s="21"/>
      <c r="L6" s="40" t="s">
        <v>27</v>
      </c>
      <c r="M6" s="14">
        <v>3.55</v>
      </c>
      <c r="N6" s="21" t="s">
        <v>28</v>
      </c>
    </row>
    <row r="7" s="2" customFormat="1" ht="72" customHeight="1" spans="1:14">
      <c r="A7" s="8">
        <v>3</v>
      </c>
      <c r="B7" s="9" t="s">
        <v>29</v>
      </c>
      <c r="C7" s="10" t="s">
        <v>17</v>
      </c>
      <c r="D7" s="11" t="s">
        <v>30</v>
      </c>
      <c r="E7" s="12" t="s">
        <v>31</v>
      </c>
      <c r="F7" s="13">
        <v>250</v>
      </c>
      <c r="G7" s="13">
        <v>100</v>
      </c>
      <c r="H7" s="15">
        <v>150</v>
      </c>
      <c r="I7" s="15"/>
      <c r="J7" s="12" t="s">
        <v>32</v>
      </c>
      <c r="K7" s="21"/>
      <c r="L7" s="38" t="s">
        <v>33</v>
      </c>
      <c r="M7" s="13">
        <v>100</v>
      </c>
      <c r="N7" s="21" t="s">
        <v>34</v>
      </c>
    </row>
    <row r="8" s="2" customFormat="1" ht="69" customHeight="1" spans="1:14">
      <c r="A8" s="16">
        <v>4</v>
      </c>
      <c r="B8" s="9" t="s">
        <v>35</v>
      </c>
      <c r="C8" s="10" t="s">
        <v>17</v>
      </c>
      <c r="D8" s="11" t="s">
        <v>36</v>
      </c>
      <c r="E8" s="12" t="s">
        <v>37</v>
      </c>
      <c r="F8" s="13">
        <v>20.5</v>
      </c>
      <c r="G8" s="13">
        <v>20.5</v>
      </c>
      <c r="H8" s="15"/>
      <c r="I8" s="15"/>
      <c r="J8" s="12" t="s">
        <v>38</v>
      </c>
      <c r="K8" s="25"/>
      <c r="L8" s="38" t="s">
        <v>39</v>
      </c>
      <c r="M8" s="13">
        <v>14.6</v>
      </c>
      <c r="N8" s="21" t="s">
        <v>40</v>
      </c>
    </row>
    <row r="9" ht="35" customHeight="1" spans="1:14">
      <c r="A9" s="8">
        <v>5</v>
      </c>
      <c r="B9" s="18" t="s">
        <v>16</v>
      </c>
      <c r="C9" s="10" t="s">
        <v>17</v>
      </c>
      <c r="D9" s="11" t="s">
        <v>41</v>
      </c>
      <c r="E9" s="17" t="s">
        <v>42</v>
      </c>
      <c r="F9" s="13">
        <v>8</v>
      </c>
      <c r="G9" s="13">
        <v>8</v>
      </c>
      <c r="H9" s="15"/>
      <c r="I9" s="15"/>
      <c r="J9" s="19" t="s">
        <v>43</v>
      </c>
      <c r="K9" s="19"/>
      <c r="L9" s="41" t="s">
        <v>44</v>
      </c>
      <c r="M9" s="14">
        <v>8</v>
      </c>
      <c r="N9" s="21" t="s">
        <v>45</v>
      </c>
    </row>
    <row r="10" ht="45" customHeight="1" spans="1:14">
      <c r="A10" s="16">
        <v>6</v>
      </c>
      <c r="B10" s="18" t="s">
        <v>46</v>
      </c>
      <c r="C10" s="19" t="s">
        <v>47</v>
      </c>
      <c r="D10" s="11" t="s">
        <v>48</v>
      </c>
      <c r="E10" s="12" t="s">
        <v>49</v>
      </c>
      <c r="F10" s="13">
        <v>56</v>
      </c>
      <c r="G10" s="13">
        <v>50</v>
      </c>
      <c r="H10" s="19"/>
      <c r="I10" s="19">
        <v>6</v>
      </c>
      <c r="J10" s="12" t="s">
        <v>50</v>
      </c>
      <c r="K10" s="19"/>
      <c r="L10" s="42" t="s">
        <v>51</v>
      </c>
      <c r="M10" s="14">
        <v>50</v>
      </c>
      <c r="N10" s="43" t="s">
        <v>52</v>
      </c>
    </row>
    <row r="11" ht="79" customHeight="1" spans="1:14">
      <c r="A11" s="8">
        <v>7</v>
      </c>
      <c r="B11" s="18" t="s">
        <v>53</v>
      </c>
      <c r="C11" s="19" t="s">
        <v>54</v>
      </c>
      <c r="D11" s="11" t="s">
        <v>55</v>
      </c>
      <c r="E11" s="20" t="s">
        <v>56</v>
      </c>
      <c r="F11" s="14" t="s">
        <v>57</v>
      </c>
      <c r="G11" s="14" t="s">
        <v>58</v>
      </c>
      <c r="H11" s="19"/>
      <c r="I11" s="19">
        <v>467</v>
      </c>
      <c r="J11" s="20" t="s">
        <v>59</v>
      </c>
      <c r="K11" s="19"/>
      <c r="L11" s="38" t="s">
        <v>60</v>
      </c>
      <c r="M11" s="14">
        <v>128</v>
      </c>
      <c r="N11" s="21" t="s">
        <v>61</v>
      </c>
    </row>
    <row r="12" ht="35" customHeight="1" spans="1:14">
      <c r="A12" s="16">
        <v>8</v>
      </c>
      <c r="B12" s="18" t="s">
        <v>53</v>
      </c>
      <c r="C12" s="19" t="s">
        <v>62</v>
      </c>
      <c r="D12" s="11" t="s">
        <v>63</v>
      </c>
      <c r="E12" s="21" t="s">
        <v>64</v>
      </c>
      <c r="F12" s="13">
        <v>32</v>
      </c>
      <c r="G12" s="13">
        <v>30</v>
      </c>
      <c r="H12" s="19"/>
      <c r="I12" s="19">
        <v>2</v>
      </c>
      <c r="J12" s="19" t="s">
        <v>65</v>
      </c>
      <c r="K12" s="19"/>
      <c r="L12" s="38" t="s">
        <v>66</v>
      </c>
      <c r="M12" s="14">
        <v>30</v>
      </c>
      <c r="N12" s="43" t="s">
        <v>52</v>
      </c>
    </row>
    <row r="13" ht="92" customHeight="1" spans="1:14">
      <c r="A13" s="8">
        <v>9</v>
      </c>
      <c r="B13" s="18" t="s">
        <v>53</v>
      </c>
      <c r="C13" s="19" t="s">
        <v>67</v>
      </c>
      <c r="D13" s="11" t="s">
        <v>68</v>
      </c>
      <c r="E13" s="19" t="s">
        <v>69</v>
      </c>
      <c r="F13" s="13">
        <v>50</v>
      </c>
      <c r="G13" s="13">
        <v>46</v>
      </c>
      <c r="H13" s="19"/>
      <c r="I13" s="19">
        <v>4</v>
      </c>
      <c r="J13" s="21" t="s">
        <v>70</v>
      </c>
      <c r="K13" s="21"/>
      <c r="L13" s="38" t="s">
        <v>66</v>
      </c>
      <c r="M13" s="14">
        <v>39.92</v>
      </c>
      <c r="N13" s="43" t="s">
        <v>52</v>
      </c>
    </row>
    <row r="14" ht="72" customHeight="1" spans="1:14">
      <c r="A14" s="16">
        <v>10</v>
      </c>
      <c r="B14" s="18" t="s">
        <v>71</v>
      </c>
      <c r="C14" s="19" t="s">
        <v>72</v>
      </c>
      <c r="D14" s="11" t="s">
        <v>73</v>
      </c>
      <c r="E14" s="12" t="s">
        <v>74</v>
      </c>
      <c r="F14" s="13">
        <v>500</v>
      </c>
      <c r="G14" s="13">
        <v>50</v>
      </c>
      <c r="H14" s="19"/>
      <c r="I14" s="19">
        <v>450</v>
      </c>
      <c r="J14" s="19" t="s">
        <v>75</v>
      </c>
      <c r="K14" s="19"/>
      <c r="L14" s="38" t="s">
        <v>66</v>
      </c>
      <c r="M14" s="14">
        <v>50</v>
      </c>
      <c r="N14" s="43" t="s">
        <v>52</v>
      </c>
    </row>
    <row r="15" ht="105" customHeight="1" spans="1:14">
      <c r="A15" s="8">
        <v>11</v>
      </c>
      <c r="B15" s="18" t="s">
        <v>71</v>
      </c>
      <c r="C15" s="19" t="s">
        <v>76</v>
      </c>
      <c r="D15" s="11" t="s">
        <v>77</v>
      </c>
      <c r="E15" s="19" t="s">
        <v>78</v>
      </c>
      <c r="F15" s="13">
        <v>22</v>
      </c>
      <c r="G15" s="13">
        <v>20</v>
      </c>
      <c r="H15" s="19"/>
      <c r="I15" s="19">
        <v>2</v>
      </c>
      <c r="J15" s="19" t="s">
        <v>79</v>
      </c>
      <c r="K15" s="19"/>
      <c r="L15" s="38" t="s">
        <v>80</v>
      </c>
      <c r="M15" s="13">
        <v>18</v>
      </c>
      <c r="N15" s="43" t="s">
        <v>81</v>
      </c>
    </row>
    <row r="16" ht="66" customHeight="1" spans="1:14">
      <c r="A16" s="16">
        <v>12</v>
      </c>
      <c r="B16" s="18" t="s">
        <v>82</v>
      </c>
      <c r="C16" s="19" t="s">
        <v>83</v>
      </c>
      <c r="D16" s="11" t="s">
        <v>84</v>
      </c>
      <c r="E16" s="22" t="s">
        <v>85</v>
      </c>
      <c r="F16" s="13">
        <v>2300</v>
      </c>
      <c r="G16" s="13">
        <v>185</v>
      </c>
      <c r="H16" s="23">
        <v>2115</v>
      </c>
      <c r="I16" s="23"/>
      <c r="J16" s="19" t="s">
        <v>86</v>
      </c>
      <c r="K16" s="19"/>
      <c r="L16" s="38" t="s">
        <v>87</v>
      </c>
      <c r="M16" s="14">
        <v>174.75</v>
      </c>
      <c r="N16" s="21" t="s">
        <v>61</v>
      </c>
    </row>
    <row r="17" ht="97" customHeight="1" spans="1:14">
      <c r="A17" s="8">
        <v>13</v>
      </c>
      <c r="B17" s="18" t="s">
        <v>82</v>
      </c>
      <c r="C17" s="19" t="s">
        <v>88</v>
      </c>
      <c r="D17" s="11" t="s">
        <v>89</v>
      </c>
      <c r="E17" s="10" t="s">
        <v>90</v>
      </c>
      <c r="F17" s="13">
        <v>32</v>
      </c>
      <c r="G17" s="13">
        <v>30</v>
      </c>
      <c r="H17" s="23"/>
      <c r="I17" s="23">
        <v>2</v>
      </c>
      <c r="J17" s="19" t="s">
        <v>91</v>
      </c>
      <c r="K17" s="19"/>
      <c r="L17" s="38" t="s">
        <v>92</v>
      </c>
      <c r="M17" s="13">
        <v>30</v>
      </c>
      <c r="N17" s="21" t="s">
        <v>61</v>
      </c>
    </row>
    <row r="18" ht="63" customHeight="1" spans="1:14">
      <c r="A18" s="16">
        <v>14</v>
      </c>
      <c r="B18" s="18" t="s">
        <v>93</v>
      </c>
      <c r="C18" s="19" t="s">
        <v>94</v>
      </c>
      <c r="D18" s="11" t="s">
        <v>95</v>
      </c>
      <c r="E18" s="24" t="s">
        <v>96</v>
      </c>
      <c r="F18" s="13">
        <v>890</v>
      </c>
      <c r="G18" s="13">
        <v>420</v>
      </c>
      <c r="H18" s="19"/>
      <c r="I18" s="19">
        <v>470</v>
      </c>
      <c r="J18" s="24" t="s">
        <v>97</v>
      </c>
      <c r="K18" s="19"/>
      <c r="L18" s="38" t="s">
        <v>92</v>
      </c>
      <c r="M18" s="13">
        <v>420</v>
      </c>
      <c r="N18" s="21" t="s">
        <v>61</v>
      </c>
    </row>
    <row r="19" ht="98" customHeight="1" spans="1:14">
      <c r="A19" s="8">
        <v>15</v>
      </c>
      <c r="B19" s="18" t="s">
        <v>93</v>
      </c>
      <c r="C19" s="18" t="s">
        <v>93</v>
      </c>
      <c r="D19" s="11" t="s">
        <v>98</v>
      </c>
      <c r="E19" s="19" t="s">
        <v>99</v>
      </c>
      <c r="F19" s="13">
        <v>600</v>
      </c>
      <c r="G19" s="13">
        <v>500</v>
      </c>
      <c r="H19" s="23">
        <v>100</v>
      </c>
      <c r="I19" s="23"/>
      <c r="J19" s="19" t="s">
        <v>100</v>
      </c>
      <c r="K19" s="23"/>
      <c r="L19" s="38" t="s">
        <v>92</v>
      </c>
      <c r="M19" s="14">
        <v>428</v>
      </c>
      <c r="N19" s="21" t="s">
        <v>61</v>
      </c>
    </row>
    <row r="20" ht="48" customHeight="1" spans="1:14">
      <c r="A20" s="16">
        <v>16</v>
      </c>
      <c r="B20" s="19" t="s">
        <v>101</v>
      </c>
      <c r="C20" s="25" t="s">
        <v>102</v>
      </c>
      <c r="D20" s="11" t="s">
        <v>103</v>
      </c>
      <c r="E20" s="24" t="s">
        <v>104</v>
      </c>
      <c r="F20" s="13">
        <v>1070</v>
      </c>
      <c r="G20" s="13">
        <v>350</v>
      </c>
      <c r="H20" s="23"/>
      <c r="I20" s="23">
        <v>720</v>
      </c>
      <c r="J20" s="19" t="s">
        <v>105</v>
      </c>
      <c r="K20" s="19"/>
      <c r="L20" s="38" t="s">
        <v>92</v>
      </c>
      <c r="M20" s="14">
        <v>350</v>
      </c>
      <c r="N20" s="21" t="s">
        <v>61</v>
      </c>
    </row>
    <row r="21" ht="68" customHeight="1" spans="1:14">
      <c r="A21" s="8">
        <v>17</v>
      </c>
      <c r="B21" s="19" t="s">
        <v>101</v>
      </c>
      <c r="C21" s="19" t="s">
        <v>106</v>
      </c>
      <c r="D21" s="11" t="s">
        <v>107</v>
      </c>
      <c r="E21" s="19" t="s">
        <v>108</v>
      </c>
      <c r="F21" s="13">
        <v>40</v>
      </c>
      <c r="G21" s="13">
        <v>30</v>
      </c>
      <c r="H21" s="19"/>
      <c r="I21" s="19">
        <v>10</v>
      </c>
      <c r="J21" s="19" t="s">
        <v>109</v>
      </c>
      <c r="K21" s="21"/>
      <c r="L21" s="38" t="s">
        <v>110</v>
      </c>
      <c r="M21" s="13">
        <v>30</v>
      </c>
      <c r="N21" s="43" t="s">
        <v>81</v>
      </c>
    </row>
    <row r="22" ht="101" customHeight="1" spans="1:14">
      <c r="A22" s="16">
        <v>18</v>
      </c>
      <c r="B22" s="19" t="s">
        <v>111</v>
      </c>
      <c r="C22" s="19" t="s">
        <v>112</v>
      </c>
      <c r="D22" s="11" t="s">
        <v>113</v>
      </c>
      <c r="E22" s="26" t="s">
        <v>114</v>
      </c>
      <c r="F22" s="13">
        <v>3190</v>
      </c>
      <c r="G22" s="13">
        <v>535</v>
      </c>
      <c r="H22" s="19"/>
      <c r="I22" s="19">
        <v>2655</v>
      </c>
      <c r="J22" s="19" t="s">
        <v>115</v>
      </c>
      <c r="K22" s="19"/>
      <c r="L22" s="38" t="s">
        <v>116</v>
      </c>
      <c r="M22" s="13">
        <v>535</v>
      </c>
      <c r="N22" s="21" t="s">
        <v>61</v>
      </c>
    </row>
    <row r="23" ht="76" customHeight="1" spans="1:14">
      <c r="A23" s="8">
        <v>19</v>
      </c>
      <c r="B23" s="19" t="s">
        <v>111</v>
      </c>
      <c r="C23" s="19" t="s">
        <v>117</v>
      </c>
      <c r="D23" s="11" t="s">
        <v>118</v>
      </c>
      <c r="E23" s="27" t="s">
        <v>119</v>
      </c>
      <c r="F23" s="14" t="s">
        <v>120</v>
      </c>
      <c r="G23" s="14" t="s">
        <v>121</v>
      </c>
      <c r="H23" s="23">
        <v>70</v>
      </c>
      <c r="I23" s="23">
        <v>571</v>
      </c>
      <c r="J23" s="19" t="s">
        <v>122</v>
      </c>
      <c r="K23" s="19"/>
      <c r="L23" s="38" t="s">
        <v>123</v>
      </c>
      <c r="M23" s="13">
        <v>115</v>
      </c>
      <c r="N23" s="21" t="s">
        <v>124</v>
      </c>
    </row>
    <row r="24" ht="84" customHeight="1" spans="1:14">
      <c r="A24" s="16">
        <v>20</v>
      </c>
      <c r="B24" s="28" t="s">
        <v>53</v>
      </c>
      <c r="C24" s="28" t="s">
        <v>125</v>
      </c>
      <c r="D24" s="11" t="s">
        <v>126</v>
      </c>
      <c r="E24" s="28" t="s">
        <v>127</v>
      </c>
      <c r="F24" s="11">
        <v>5500</v>
      </c>
      <c r="G24" s="11">
        <v>998</v>
      </c>
      <c r="H24" s="28"/>
      <c r="I24" s="28">
        <v>4502</v>
      </c>
      <c r="J24" s="28" t="s">
        <v>128</v>
      </c>
      <c r="K24" s="28"/>
      <c r="L24" s="44" t="s">
        <v>129</v>
      </c>
      <c r="M24" s="11">
        <v>0</v>
      </c>
      <c r="N24" s="45" t="s">
        <v>130</v>
      </c>
    </row>
    <row r="25" ht="35" customHeight="1" spans="1:14">
      <c r="A25" s="8">
        <v>21</v>
      </c>
      <c r="B25" s="28" t="s">
        <v>35</v>
      </c>
      <c r="C25" s="28" t="s">
        <v>17</v>
      </c>
      <c r="D25" s="29" t="s">
        <v>131</v>
      </c>
      <c r="E25" s="30" t="s">
        <v>132</v>
      </c>
      <c r="F25" s="11">
        <v>12</v>
      </c>
      <c r="G25" s="11">
        <v>12</v>
      </c>
      <c r="H25" s="28"/>
      <c r="I25" s="28"/>
      <c r="J25" s="28" t="s">
        <v>133</v>
      </c>
      <c r="K25" s="28"/>
      <c r="L25" s="44" t="s">
        <v>134</v>
      </c>
      <c r="M25" s="11"/>
      <c r="N25" s="45" t="s">
        <v>135</v>
      </c>
    </row>
    <row r="26" ht="35" customHeight="1" spans="1:14">
      <c r="A26" s="31"/>
      <c r="B26" s="28"/>
      <c r="C26" s="28"/>
      <c r="D26" s="21" t="s">
        <v>136</v>
      </c>
      <c r="E26" s="21"/>
      <c r="F26" s="28">
        <v>19547</v>
      </c>
      <c r="G26" s="28">
        <v>3576</v>
      </c>
      <c r="H26" s="28">
        <v>2435</v>
      </c>
      <c r="I26" s="28">
        <f>SUM(I10:I25)</f>
        <v>9861</v>
      </c>
      <c r="J26" s="28"/>
      <c r="K26" s="28"/>
      <c r="L26" s="44"/>
      <c r="M26" s="46">
        <f>SUM(M5:M25)</f>
        <v>2544.48</v>
      </c>
      <c r="N26" s="45"/>
    </row>
  </sheetData>
  <mergeCells count="26">
    <mergeCell ref="A2:N2"/>
    <mergeCell ref="F3:I3"/>
    <mergeCell ref="J3:K3"/>
    <mergeCell ref="J4:K4"/>
    <mergeCell ref="J9:K9"/>
    <mergeCell ref="J12:K12"/>
    <mergeCell ref="J13:K13"/>
    <mergeCell ref="J14:K14"/>
    <mergeCell ref="J15:K15"/>
    <mergeCell ref="J16:K16"/>
    <mergeCell ref="J17:K17"/>
    <mergeCell ref="J20:K20"/>
    <mergeCell ref="J22:K22"/>
    <mergeCell ref="J23:K23"/>
    <mergeCell ref="J24:K24"/>
    <mergeCell ref="J25:K25"/>
    <mergeCell ref="D26:E26"/>
    <mergeCell ref="J26:K26"/>
    <mergeCell ref="A3:A4"/>
    <mergeCell ref="B3:B4"/>
    <mergeCell ref="C3:C4"/>
    <mergeCell ref="D3:D4"/>
    <mergeCell ref="E3:E4"/>
    <mergeCell ref="L3:L4"/>
    <mergeCell ref="M3:M4"/>
    <mergeCell ref="N3:N4"/>
  </mergeCells>
  <pageMargins left="0.998611111111111" right="0.998611111111111" top="0.998611111111111" bottom="0.998611111111111" header="0.313888888888889" footer="0.313888888888889"/>
  <pageSetup paperSize="9" scale="91" orientation="landscape"/>
  <headerFooter/>
  <ignoredErrors>
    <ignoredError sqref="F11:G11 F23:G23"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中央计划</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xsd</dc:creator>
  <cp:lastModifiedBy>xsd</cp:lastModifiedBy>
  <dcterms:created xsi:type="dcterms:W3CDTF">2021-12-14T02:15:00Z</dcterms:created>
  <cp:lastPrinted>2023-09-07T07:22:00Z</cp:lastPrinted>
  <dcterms:modified xsi:type="dcterms:W3CDTF">2024-12-23T02:59:56Z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944E21924BC84856A731A9732E1C6372</vt:lpwstr>
  </property>
  <property fmtid="{D5CDD505-2E9C-101B-9397-08002B2CF9AE}" pid="3" name="KSOProductBuildVer">
    <vt:lpwstr>2052-11.8.6.8722</vt:lpwstr>
  </property>
</Properties>
</file>