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8800" windowHeight="13650"/>
  </bookViews>
  <sheets>
    <sheet name="中央计划" sheetId="2" r:id="rId1"/>
    <sheet name="Sheet3" sheetId="3" r:id="rId2"/>
  </sheets>
  <calcPr calcId="124519"/>
</workbook>
</file>

<file path=xl/calcChain.xml><?xml version="1.0" encoding="utf-8"?>
<calcChain xmlns="http://schemas.openxmlformats.org/spreadsheetml/2006/main">
  <c r="I13" i="2"/>
  <c r="H13"/>
  <c r="G13"/>
  <c r="F13"/>
</calcChain>
</file>

<file path=xl/sharedStrings.xml><?xml version="1.0" encoding="utf-8"?>
<sst xmlns="http://schemas.openxmlformats.org/spreadsheetml/2006/main" count="65" uniqueCount="56">
  <si>
    <t>昆明市晋宁区第一批中央财政衔接推进乡村振兴项目计划表（2024年）</t>
  </si>
  <si>
    <t>序号</t>
  </si>
  <si>
    <t>申报单位</t>
  </si>
  <si>
    <t>项目实施地点</t>
  </si>
  <si>
    <t>项目名称</t>
  </si>
  <si>
    <t>项目概要及建设主要内容</t>
  </si>
  <si>
    <t>项目预算总投资（万元）</t>
  </si>
  <si>
    <t>绩效目标预测</t>
  </si>
  <si>
    <t>项目负责人</t>
  </si>
  <si>
    <t>小  计</t>
  </si>
  <si>
    <t>乡村振兴专项</t>
  </si>
  <si>
    <t>整合资金</t>
  </si>
  <si>
    <t>业主投入</t>
  </si>
  <si>
    <t>预期效益</t>
  </si>
  <si>
    <t>受益总人口</t>
  </si>
  <si>
    <t>受益脱贫人口</t>
  </si>
  <si>
    <t>宝峰街道</t>
  </si>
  <si>
    <t>昌家营村委会龙泉村</t>
  </si>
  <si>
    <t>宝峰街道国家农村产业融合发展示范园龙泉村花卉产业提升项目（一期）</t>
  </si>
  <si>
    <t>1.村集体经济合作社流转村民（股民）土地约445亩，流转期限20年，并由经济合作社与村办公司合作，对该土地进行经营管理；2.由村办公司利用其中约343亩土地，建设高标准水肥一体花卉种植大棚，从事鲜切花种植、销售；项目分四期进行建设，其中一期建设108亩。
3.项目采取代建方式进行大棚、水肥站、冷库、棚间道路等建设，由职业经理人进行技术指导、管理及销售。</t>
  </si>
  <si>
    <t>预计实现净利润600万元/年。</t>
  </si>
  <si>
    <t>李成</t>
  </si>
  <si>
    <t>区自然资源规划局</t>
  </si>
  <si>
    <t>晋宁区</t>
  </si>
  <si>
    <t>晋宁区“多规合一”实用性村庄规划编制补助经费</t>
  </si>
  <si>
    <t>徐志阳</t>
  </si>
  <si>
    <t>区乡村振兴局</t>
  </si>
  <si>
    <t>晋宁区2024年小额到户贷款贴息</t>
  </si>
  <si>
    <t>491万元小额到户贷款贴息。</t>
  </si>
  <si>
    <t>受益138户建档立卡户。</t>
  </si>
  <si>
    <t>谭贵红</t>
  </si>
  <si>
    <t>晋宁区2024年学生雨露计划补助</t>
  </si>
  <si>
    <t>建档立卡学生就读职业院校春、秋季各补助2500元/人。</t>
  </si>
  <si>
    <t>43户建档立卡户学生就读职业院校生活补助。</t>
  </si>
  <si>
    <t>晋宁区2024年衔接资金项目管理费</t>
  </si>
  <si>
    <t>按1%的比例计提。</t>
  </si>
  <si>
    <t>受益2024年入库项目。</t>
  </si>
  <si>
    <t>区人力资源社会保障局</t>
  </si>
  <si>
    <t>晋宁区2024年脱贫人口和监测对象省外务工交通补助</t>
  </si>
  <si>
    <t>2024年脱贫人口和监测对象35人省外务工交通补助1000元/年/人。</t>
  </si>
  <si>
    <t>稳定脱贫人口及监测对象35人省外务工，增加家庭收入。</t>
  </si>
  <si>
    <t>赵琴</t>
  </si>
  <si>
    <r>
      <rPr>
        <sz val="10"/>
        <rFont val="宋体"/>
        <charset val="134"/>
      </rPr>
      <t>区委组织部</t>
    </r>
  </si>
  <si>
    <r>
      <rPr>
        <sz val="10"/>
        <rFont val="宋体"/>
        <charset val="134"/>
      </rPr>
      <t>段七村委会</t>
    </r>
  </si>
  <si>
    <r>
      <rPr>
        <sz val="10"/>
        <rFont val="宋体"/>
        <charset val="134"/>
      </rPr>
      <t>上蒜镇段七村等</t>
    </r>
    <r>
      <rPr>
        <sz val="10"/>
        <rFont val="Times New Roman"/>
        <family val="1"/>
      </rPr>
      <t>6</t>
    </r>
    <r>
      <rPr>
        <sz val="10"/>
        <rFont val="宋体"/>
        <charset val="134"/>
      </rPr>
      <t>个村蔬菜花卉集散中心建设项目</t>
    </r>
  </si>
  <si>
    <r>
      <rPr>
        <sz val="10"/>
        <rFont val="宋体"/>
        <charset val="134"/>
      </rPr>
      <t>拟建钢架结构冷藏室</t>
    </r>
    <r>
      <rPr>
        <sz val="10"/>
        <rFont val="Times New Roman"/>
        <family val="1"/>
      </rPr>
      <t>5</t>
    </r>
    <r>
      <rPr>
        <sz val="10"/>
        <rFont val="宋体"/>
        <charset val="134"/>
      </rPr>
      <t>个，每个冷藏室约</t>
    </r>
    <r>
      <rPr>
        <sz val="10"/>
        <rFont val="Times New Roman"/>
        <family val="1"/>
      </rPr>
      <t>1400m³</t>
    </r>
    <r>
      <rPr>
        <sz val="10"/>
        <rFont val="宋体"/>
        <charset val="134"/>
      </rPr>
      <t>（占地</t>
    </r>
    <r>
      <rPr>
        <sz val="10"/>
        <rFont val="Times New Roman"/>
        <family val="1"/>
      </rPr>
      <t>240</t>
    </r>
    <r>
      <rPr>
        <sz val="10"/>
        <rFont val="宋体"/>
        <charset val="134"/>
      </rPr>
      <t>㎡），每个冷藏室预计投入</t>
    </r>
    <r>
      <rPr>
        <sz val="10"/>
        <rFont val="Times New Roman"/>
        <family val="1"/>
      </rPr>
      <t>84</t>
    </r>
    <r>
      <rPr>
        <sz val="10"/>
        <rFont val="宋体"/>
        <charset val="134"/>
      </rPr>
      <t>万元，其中：地基部分</t>
    </r>
    <r>
      <rPr>
        <sz val="10"/>
        <rFont val="Times New Roman"/>
        <family val="1"/>
      </rPr>
      <t>25</t>
    </r>
    <r>
      <rPr>
        <sz val="10"/>
        <rFont val="宋体"/>
        <charset val="134"/>
      </rPr>
      <t>万元，钢架墙体及屋面部分</t>
    </r>
    <r>
      <rPr>
        <sz val="10"/>
        <rFont val="Times New Roman"/>
        <family val="1"/>
      </rPr>
      <t>46</t>
    </r>
    <r>
      <rPr>
        <sz val="10"/>
        <rFont val="宋体"/>
        <charset val="134"/>
      </rPr>
      <t>万元，保温及送冷管道</t>
    </r>
    <r>
      <rPr>
        <sz val="10"/>
        <rFont val="Times New Roman"/>
        <family val="1"/>
      </rPr>
      <t>13</t>
    </r>
    <r>
      <rPr>
        <sz val="10"/>
        <rFont val="宋体"/>
        <charset val="134"/>
      </rPr>
      <t>万元。</t>
    </r>
    <r>
      <rPr>
        <sz val="10"/>
        <rFont val="Times New Roman"/>
        <family val="1"/>
      </rPr>
      <t>5</t>
    </r>
    <r>
      <rPr>
        <sz val="10"/>
        <rFont val="宋体"/>
        <charset val="134"/>
      </rPr>
      <t>个冷藏室合计约</t>
    </r>
    <r>
      <rPr>
        <sz val="10"/>
        <rFont val="Times New Roman"/>
        <family val="1"/>
      </rPr>
      <t>420</t>
    </r>
    <r>
      <rPr>
        <sz val="10"/>
        <rFont val="宋体"/>
        <charset val="134"/>
      </rPr>
      <t>万元。</t>
    </r>
  </si>
  <si>
    <r>
      <rPr>
        <sz val="10"/>
        <rFont val="宋体"/>
        <charset val="134"/>
      </rPr>
      <t>项目预计每年产生收益</t>
    </r>
    <r>
      <rPr>
        <sz val="10"/>
        <rFont val="Times New Roman"/>
        <family val="1"/>
      </rPr>
      <t>75</t>
    </r>
    <r>
      <rPr>
        <sz val="10"/>
        <rFont val="宋体"/>
        <charset val="134"/>
      </rPr>
      <t>万元，按照段七村</t>
    </r>
    <r>
      <rPr>
        <sz val="10"/>
        <rFont val="Times New Roman"/>
        <family val="1"/>
      </rPr>
      <t>70%</t>
    </r>
    <r>
      <rPr>
        <sz val="10"/>
        <rFont val="宋体"/>
        <charset val="134"/>
      </rPr>
      <t>、柳坝、科地、竹园、上蒜、小朴村各</t>
    </r>
    <r>
      <rPr>
        <sz val="10"/>
        <rFont val="Times New Roman"/>
        <family val="1"/>
      </rPr>
      <t>6%</t>
    </r>
    <r>
      <rPr>
        <sz val="10"/>
        <rFont val="宋体"/>
        <charset val="134"/>
      </rPr>
      <t>的比例分配收益。</t>
    </r>
  </si>
  <si>
    <t>曾诚</t>
  </si>
  <si>
    <r>
      <rPr>
        <sz val="10"/>
        <rFont val="宋体"/>
        <charset val="134"/>
      </rPr>
      <t>龙王塘村委会</t>
    </r>
  </si>
  <si>
    <r>
      <rPr>
        <sz val="10"/>
        <rFont val="宋体"/>
        <charset val="134"/>
      </rPr>
      <t>（</t>
    </r>
    <r>
      <rPr>
        <sz val="10"/>
        <rFont val="Times New Roman"/>
        <family val="1"/>
      </rPr>
      <t>1</t>
    </r>
    <r>
      <rPr>
        <sz val="10"/>
        <rFont val="宋体"/>
        <charset val="134"/>
      </rPr>
      <t>）建设钢架结构的分拣包装及仓储用房</t>
    </r>
    <r>
      <rPr>
        <sz val="10"/>
        <rFont val="Times New Roman"/>
        <family val="1"/>
      </rPr>
      <t>2</t>
    </r>
    <r>
      <rPr>
        <sz val="10"/>
        <rFont val="宋体"/>
        <charset val="134"/>
      </rPr>
      <t>间，每间</t>
    </r>
    <r>
      <rPr>
        <sz val="10"/>
        <rFont val="Times New Roman"/>
        <family val="1"/>
      </rPr>
      <t>500</t>
    </r>
    <r>
      <rPr>
        <sz val="10"/>
        <rFont val="宋体"/>
        <charset val="134"/>
      </rPr>
      <t>㎡，建设单价</t>
    </r>
    <r>
      <rPr>
        <sz val="10"/>
        <rFont val="Times New Roman"/>
        <family val="1"/>
      </rPr>
      <t>3300</t>
    </r>
    <r>
      <rPr>
        <sz val="10"/>
        <rFont val="宋体"/>
        <charset val="134"/>
      </rPr>
      <t>元</t>
    </r>
    <r>
      <rPr>
        <sz val="10"/>
        <rFont val="Times New Roman"/>
        <family val="1"/>
      </rPr>
      <t>/</t>
    </r>
    <r>
      <rPr>
        <sz val="10"/>
        <rFont val="宋体"/>
        <charset val="134"/>
      </rPr>
      <t>㎡，概算投资约</t>
    </r>
    <r>
      <rPr>
        <sz val="10"/>
        <rFont val="Times New Roman"/>
        <family val="1"/>
      </rPr>
      <t>330</t>
    </r>
    <r>
      <rPr>
        <sz val="10"/>
        <rFont val="宋体"/>
        <charset val="134"/>
      </rPr>
      <t>万元；</t>
    </r>
    <r>
      <rPr>
        <sz val="10"/>
        <rFont val="Times New Roman"/>
        <family val="1"/>
      </rPr>
      <t xml:space="preserve">
</t>
    </r>
    <r>
      <rPr>
        <sz val="10"/>
        <rFont val="宋体"/>
        <charset val="134"/>
      </rPr>
      <t>（</t>
    </r>
    <r>
      <rPr>
        <sz val="10"/>
        <rFont val="Times New Roman"/>
        <family val="1"/>
      </rPr>
      <t>2</t>
    </r>
    <r>
      <rPr>
        <sz val="10"/>
        <rFont val="宋体"/>
        <charset val="134"/>
      </rPr>
      <t>）完善水、电、网路等配套设施，概算投资约</t>
    </r>
    <r>
      <rPr>
        <sz val="10"/>
        <rFont val="Times New Roman"/>
        <family val="1"/>
      </rPr>
      <t>20</t>
    </r>
    <r>
      <rPr>
        <sz val="10"/>
        <rFont val="宋体"/>
        <charset val="134"/>
      </rPr>
      <t>万元。</t>
    </r>
    <r>
      <rPr>
        <sz val="10"/>
        <rFont val="Times New Roman"/>
        <family val="1"/>
      </rPr>
      <t xml:space="preserve">
</t>
    </r>
  </si>
  <si>
    <r>
      <rPr>
        <sz val="10"/>
        <rFont val="宋体"/>
        <charset val="134"/>
      </rPr>
      <t>预计产生租赁收益</t>
    </r>
    <r>
      <rPr>
        <sz val="10"/>
        <rFont val="Times New Roman"/>
        <family val="1"/>
      </rPr>
      <t>25</t>
    </r>
    <r>
      <rPr>
        <sz val="10"/>
        <rFont val="宋体"/>
        <charset val="134"/>
      </rPr>
      <t>万元</t>
    </r>
    <r>
      <rPr>
        <sz val="10"/>
        <rFont val="Times New Roman"/>
        <family val="1"/>
      </rPr>
      <t>/</t>
    </r>
    <r>
      <rPr>
        <sz val="10"/>
        <rFont val="宋体"/>
        <charset val="134"/>
      </rPr>
      <t>年，按照龙王塘村</t>
    </r>
    <r>
      <rPr>
        <sz val="10"/>
        <rFont val="Times New Roman"/>
        <family val="1"/>
      </rPr>
      <t>30%</t>
    </r>
    <r>
      <rPr>
        <sz val="10"/>
        <rFont val="宋体"/>
        <charset val="134"/>
      </rPr>
      <t>、大营村、大庄村、新寨村、干海村各</t>
    </r>
    <r>
      <rPr>
        <sz val="10"/>
        <rFont val="Times New Roman"/>
        <family val="1"/>
      </rPr>
      <t>17.5%</t>
    </r>
    <r>
      <rPr>
        <sz val="10"/>
        <rFont val="宋体"/>
        <charset val="134"/>
      </rPr>
      <t>的比例分配收益。</t>
    </r>
  </si>
  <si>
    <t>普融</t>
  </si>
  <si>
    <t>合  计</t>
  </si>
  <si>
    <t>受益昆阳下方古城、乌龙村委会、晋城沙堤、梁王村委会、双河荒川、核桃园、老江河、干河村委会、夕阳绿溪、木鲊、一字格、高粱地村委会12个村庄。</t>
    <phoneticPr fontId="6" type="noConversion"/>
  </si>
  <si>
    <t>完成夕阳乡高粱地村委会等12个村庄实用性规划编制工作。</t>
    <phoneticPr fontId="6" type="noConversion"/>
  </si>
  <si>
    <t>昆明市晋宁区六街镇龙王塘村等5个村农产品分拣包装及仓储设施建设项目</t>
    <phoneticPr fontId="6" type="noConversion"/>
  </si>
</sst>
</file>

<file path=xl/styles.xml><?xml version="1.0" encoding="utf-8"?>
<styleSheet xmlns="http://schemas.openxmlformats.org/spreadsheetml/2006/main">
  <numFmts count="5">
    <numFmt numFmtId="176" formatCode="0.0000_);[Red]\(0.0000\)"/>
    <numFmt numFmtId="177" formatCode="0_);[Red]\(0\)"/>
    <numFmt numFmtId="178" formatCode="0_ "/>
    <numFmt numFmtId="179" formatCode="0.00_);[Red]\(0.00\)"/>
    <numFmt numFmtId="180" formatCode="0.0_ "/>
  </numFmts>
  <fonts count="13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0"/>
      <color theme="1"/>
      <name val="仿宋_GB2312"/>
      <charset val="134"/>
    </font>
    <font>
      <b/>
      <sz val="11"/>
      <name val="仿宋_GB2312"/>
      <charset val="134"/>
    </font>
    <font>
      <sz val="11"/>
      <color theme="1"/>
      <name val="仿宋_GB2312"/>
      <charset val="134"/>
    </font>
    <font>
      <sz val="9"/>
      <name val="宋体"/>
      <charset val="134"/>
      <scheme val="minor"/>
    </font>
    <font>
      <sz val="9"/>
      <name val="宋体"/>
      <charset val="134"/>
    </font>
    <font>
      <sz val="11"/>
      <name val="仿宋_GB2312"/>
      <charset val="134"/>
    </font>
    <font>
      <sz val="10"/>
      <name val="Times New Roman"/>
      <family val="1"/>
    </font>
    <font>
      <sz val="10"/>
      <name val="宋体"/>
      <charset val="134"/>
    </font>
    <font>
      <sz val="11"/>
      <color indexed="8"/>
      <name val="仿宋_GB2312"/>
      <charset val="134"/>
    </font>
    <font>
      <b/>
      <sz val="11"/>
      <color indexed="8"/>
      <name val="仿宋_GB2312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179" fontId="4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177" fontId="5" fillId="0" borderId="1" xfId="0" applyNumberFormat="1" applyFont="1" applyFill="1" applyBorder="1" applyAlignment="1" applyProtection="1">
      <alignment horizontal="center" vertical="center" wrapText="1"/>
    </xf>
    <xf numFmtId="178" fontId="6" fillId="3" borderId="1" xfId="0" applyNumberFormat="1" applyFont="1" applyFill="1" applyBorder="1" applyAlignment="1" applyProtection="1">
      <alignment horizontal="center" vertical="center" wrapText="1"/>
    </xf>
    <xf numFmtId="178" fontId="6" fillId="3" borderId="1" xfId="0" applyNumberFormat="1" applyFont="1" applyFill="1" applyBorder="1" applyAlignment="1" applyProtection="1">
      <alignment horizontal="left" vertical="center" wrapText="1"/>
    </xf>
    <xf numFmtId="178" fontId="5" fillId="3" borderId="1" xfId="0" applyNumberFormat="1" applyFont="1" applyFill="1" applyBorder="1" applyAlignment="1" applyProtection="1">
      <alignment horizontal="center" vertical="center" wrapText="1"/>
    </xf>
    <xf numFmtId="180" fontId="6" fillId="3" borderId="1" xfId="0" applyNumberFormat="1" applyFont="1" applyFill="1" applyBorder="1" applyAlignment="1" applyProtection="1">
      <alignment horizontal="center" vertical="center" wrapText="1"/>
    </xf>
    <xf numFmtId="178" fontId="7" fillId="3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177" fontId="7" fillId="0" borderId="1" xfId="0" applyNumberFormat="1" applyFont="1" applyFill="1" applyBorder="1" applyAlignment="1">
      <alignment horizontal="left" vertical="center" wrapText="1"/>
    </xf>
    <xf numFmtId="177" fontId="7" fillId="0" borderId="1" xfId="0" applyNumberFormat="1" applyFont="1" applyFill="1" applyBorder="1" applyAlignment="1">
      <alignment horizontal="center" vertical="center" wrapText="1"/>
    </xf>
    <xf numFmtId="180" fontId="7" fillId="0" borderId="1" xfId="0" applyNumberFormat="1" applyFont="1" applyFill="1" applyBorder="1" applyAlignment="1">
      <alignment horizontal="center" vertical="center" wrapText="1"/>
    </xf>
    <xf numFmtId="177" fontId="8" fillId="0" borderId="1" xfId="0" applyNumberFormat="1" applyFont="1" applyFill="1" applyBorder="1" applyAlignment="1" applyProtection="1">
      <alignment horizontal="center" vertical="center" wrapText="1"/>
    </xf>
    <xf numFmtId="178" fontId="9" fillId="0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76" fontId="11" fillId="0" borderId="1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176" fontId="12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left" vertical="center" wrapText="1"/>
    </xf>
    <xf numFmtId="0" fontId="10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79" fontId="4" fillId="0" borderId="1" xfId="0" applyNumberFormat="1" applyFont="1" applyFill="1" applyBorder="1" applyAlignment="1" applyProtection="1">
      <alignment horizontal="center" vertical="center" wrapText="1"/>
    </xf>
    <xf numFmtId="176" fontId="4" fillId="0" borderId="1" xfId="0" applyNumberFormat="1" applyFont="1" applyFill="1" applyBorder="1" applyAlignment="1" applyProtection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M13"/>
  <sheetViews>
    <sheetView tabSelected="1" workbookViewId="0">
      <selection activeCell="J12" sqref="J12"/>
    </sheetView>
  </sheetViews>
  <sheetFormatPr defaultColWidth="9" defaultRowHeight="13.5"/>
  <cols>
    <col min="1" max="1" width="3.25" customWidth="1"/>
    <col min="2" max="2" width="7.125" customWidth="1"/>
    <col min="3" max="3" width="6.375" customWidth="1"/>
    <col min="4" max="4" width="21.375" customWidth="1"/>
    <col min="5" max="5" width="27.75" customWidth="1"/>
    <col min="6" max="6" width="5.375" customWidth="1"/>
    <col min="7" max="7" width="5.75" customWidth="1"/>
    <col min="8" max="8" width="5.625" customWidth="1"/>
    <col min="9" max="9" width="5.5" customWidth="1"/>
    <col min="10" max="10" width="24.875" customWidth="1"/>
    <col min="11" max="11" width="6.25" customWidth="1"/>
    <col min="12" max="12" width="6.75" customWidth="1"/>
    <col min="13" max="13" width="7.25" customWidth="1"/>
  </cols>
  <sheetData>
    <row r="2" spans="1:13" s="1" customFormat="1" ht="33.950000000000003" customHeight="1">
      <c r="A2" s="32" t="s">
        <v>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</row>
    <row r="3" spans="1:13">
      <c r="A3" s="34" t="s">
        <v>1</v>
      </c>
      <c r="B3" s="34" t="s">
        <v>2</v>
      </c>
      <c r="C3" s="34" t="s">
        <v>3</v>
      </c>
      <c r="D3" s="34" t="s">
        <v>4</v>
      </c>
      <c r="E3" s="34" t="s">
        <v>5</v>
      </c>
      <c r="F3" s="33" t="s">
        <v>6</v>
      </c>
      <c r="G3" s="33"/>
      <c r="H3" s="33"/>
      <c r="I3" s="33"/>
      <c r="J3" s="33" t="s">
        <v>7</v>
      </c>
      <c r="K3" s="33"/>
      <c r="L3" s="26"/>
      <c r="M3" s="34" t="s">
        <v>8</v>
      </c>
    </row>
    <row r="4" spans="1:13" ht="40.5">
      <c r="A4" s="34"/>
      <c r="B4" s="34"/>
      <c r="C4" s="34"/>
      <c r="D4" s="34"/>
      <c r="E4" s="34"/>
      <c r="F4" s="3" t="s">
        <v>9</v>
      </c>
      <c r="G4" s="3" t="s">
        <v>10</v>
      </c>
      <c r="H4" s="3" t="s">
        <v>11</v>
      </c>
      <c r="I4" s="3" t="s">
        <v>12</v>
      </c>
      <c r="J4" s="3" t="s">
        <v>13</v>
      </c>
      <c r="K4" s="27" t="s">
        <v>14</v>
      </c>
      <c r="L4" s="28" t="s">
        <v>15</v>
      </c>
      <c r="M4" s="34"/>
    </row>
    <row r="5" spans="1:13" s="2" customFormat="1" ht="115.5" customHeight="1">
      <c r="A5" s="4">
        <v>1</v>
      </c>
      <c r="B5" s="5" t="s">
        <v>16</v>
      </c>
      <c r="C5" s="5" t="s">
        <v>17</v>
      </c>
      <c r="D5" s="5" t="s">
        <v>18</v>
      </c>
      <c r="E5" s="6" t="s">
        <v>19</v>
      </c>
      <c r="F5" s="5">
        <v>3190</v>
      </c>
      <c r="G5" s="5">
        <v>460</v>
      </c>
      <c r="H5" s="5">
        <v>0</v>
      </c>
      <c r="I5" s="5">
        <v>2730</v>
      </c>
      <c r="J5" s="6" t="s">
        <v>20</v>
      </c>
      <c r="K5" s="5">
        <v>1701</v>
      </c>
      <c r="L5" s="5">
        <v>22</v>
      </c>
      <c r="M5" s="5" t="s">
        <v>21</v>
      </c>
    </row>
    <row r="6" spans="1:13" ht="61.5" customHeight="1">
      <c r="A6" s="7">
        <v>2</v>
      </c>
      <c r="B6" s="8" t="s">
        <v>22</v>
      </c>
      <c r="C6" s="8" t="s">
        <v>23</v>
      </c>
      <c r="D6" s="8" t="s">
        <v>24</v>
      </c>
      <c r="E6" s="9" t="s">
        <v>54</v>
      </c>
      <c r="F6" s="8">
        <v>250</v>
      </c>
      <c r="G6" s="8">
        <v>100</v>
      </c>
      <c r="H6" s="8">
        <v>150</v>
      </c>
      <c r="I6" s="8">
        <v>0</v>
      </c>
      <c r="J6" s="9" t="s">
        <v>53</v>
      </c>
      <c r="K6" s="8">
        <v>20804</v>
      </c>
      <c r="L6" s="8">
        <v>254</v>
      </c>
      <c r="M6" s="8" t="s">
        <v>25</v>
      </c>
    </row>
    <row r="7" spans="1:13" ht="25.5" customHeight="1">
      <c r="A7" s="4">
        <v>3</v>
      </c>
      <c r="B7" s="8" t="s">
        <v>26</v>
      </c>
      <c r="C7" s="8" t="s">
        <v>23</v>
      </c>
      <c r="D7" s="8" t="s">
        <v>27</v>
      </c>
      <c r="E7" s="9" t="s">
        <v>28</v>
      </c>
      <c r="F7" s="8">
        <v>20</v>
      </c>
      <c r="G7" s="8">
        <v>20</v>
      </c>
      <c r="H7" s="8">
        <v>0</v>
      </c>
      <c r="I7" s="8">
        <v>0</v>
      </c>
      <c r="J7" s="9" t="s">
        <v>29</v>
      </c>
      <c r="K7" s="8">
        <v>440</v>
      </c>
      <c r="L7" s="8">
        <v>440</v>
      </c>
      <c r="M7" s="8" t="s">
        <v>30</v>
      </c>
    </row>
    <row r="8" spans="1:13" ht="29.25" customHeight="1">
      <c r="A8" s="10">
        <v>4</v>
      </c>
      <c r="B8" s="8" t="s">
        <v>26</v>
      </c>
      <c r="C8" s="8" t="s">
        <v>23</v>
      </c>
      <c r="D8" s="8" t="s">
        <v>31</v>
      </c>
      <c r="E8" s="9" t="s">
        <v>32</v>
      </c>
      <c r="F8" s="11">
        <v>20.5</v>
      </c>
      <c r="G8" s="11">
        <v>20.5</v>
      </c>
      <c r="H8" s="8">
        <v>0</v>
      </c>
      <c r="I8" s="8">
        <v>0</v>
      </c>
      <c r="J8" s="9" t="s">
        <v>33</v>
      </c>
      <c r="K8" s="8">
        <v>136</v>
      </c>
      <c r="L8" s="8">
        <v>136</v>
      </c>
      <c r="M8" s="8" t="s">
        <v>30</v>
      </c>
    </row>
    <row r="9" spans="1:13" ht="29.25" customHeight="1">
      <c r="A9" s="4">
        <v>5</v>
      </c>
      <c r="B9" s="12" t="s">
        <v>26</v>
      </c>
      <c r="C9" s="13" t="s">
        <v>23</v>
      </c>
      <c r="D9" s="14" t="s">
        <v>34</v>
      </c>
      <c r="E9" s="15" t="s">
        <v>35</v>
      </c>
      <c r="F9" s="16">
        <v>6</v>
      </c>
      <c r="G9" s="16">
        <v>6</v>
      </c>
      <c r="H9" s="12">
        <v>0</v>
      </c>
      <c r="I9" s="13">
        <v>0</v>
      </c>
      <c r="J9" s="29" t="s">
        <v>36</v>
      </c>
      <c r="K9" s="16"/>
      <c r="L9" s="16"/>
      <c r="M9" s="16" t="s">
        <v>30</v>
      </c>
    </row>
    <row r="10" spans="1:13" ht="32.25" customHeight="1">
      <c r="A10" s="4">
        <v>6</v>
      </c>
      <c r="B10" s="12" t="s">
        <v>37</v>
      </c>
      <c r="C10" s="13" t="s">
        <v>23</v>
      </c>
      <c r="D10" s="14" t="s">
        <v>38</v>
      </c>
      <c r="E10" s="15" t="s">
        <v>39</v>
      </c>
      <c r="F10" s="17">
        <v>3.5</v>
      </c>
      <c r="G10" s="17">
        <v>3.5</v>
      </c>
      <c r="H10" s="13">
        <v>0</v>
      </c>
      <c r="I10" s="13">
        <v>0</v>
      </c>
      <c r="J10" s="29" t="s">
        <v>40</v>
      </c>
      <c r="K10" s="16">
        <v>35</v>
      </c>
      <c r="L10" s="16">
        <v>35</v>
      </c>
      <c r="M10" s="16" t="s">
        <v>41</v>
      </c>
    </row>
    <row r="11" spans="1:13" ht="76.5" customHeight="1">
      <c r="A11" s="18">
        <v>7</v>
      </c>
      <c r="B11" s="19" t="s">
        <v>42</v>
      </c>
      <c r="C11" s="20" t="s">
        <v>43</v>
      </c>
      <c r="D11" s="20" t="s">
        <v>44</v>
      </c>
      <c r="E11" s="21" t="s">
        <v>45</v>
      </c>
      <c r="F11" s="11">
        <v>890</v>
      </c>
      <c r="G11" s="11">
        <v>420</v>
      </c>
      <c r="H11" s="11">
        <v>0</v>
      </c>
      <c r="I11" s="11">
        <v>470</v>
      </c>
      <c r="J11" s="21" t="s">
        <v>46</v>
      </c>
      <c r="K11" s="20">
        <v>13221</v>
      </c>
      <c r="L11" s="20">
        <v>31</v>
      </c>
      <c r="M11" s="30" t="s">
        <v>47</v>
      </c>
    </row>
    <row r="12" spans="1:13" ht="64.5" customHeight="1">
      <c r="A12" s="22">
        <v>8</v>
      </c>
      <c r="B12" s="19" t="s">
        <v>42</v>
      </c>
      <c r="C12" s="20" t="s">
        <v>48</v>
      </c>
      <c r="D12" s="23" t="s">
        <v>55</v>
      </c>
      <c r="E12" s="21" t="s">
        <v>49</v>
      </c>
      <c r="F12" s="8">
        <v>1070</v>
      </c>
      <c r="G12" s="11">
        <v>140</v>
      </c>
      <c r="H12" s="11">
        <v>210</v>
      </c>
      <c r="I12" s="11">
        <v>720</v>
      </c>
      <c r="J12" s="21" t="s">
        <v>50</v>
      </c>
      <c r="K12" s="31">
        <v>6903</v>
      </c>
      <c r="L12" s="31">
        <v>89</v>
      </c>
      <c r="M12" s="30" t="s">
        <v>51</v>
      </c>
    </row>
    <row r="13" spans="1:13" ht="23.25" customHeight="1">
      <c r="A13" s="22">
        <v>9</v>
      </c>
      <c r="B13" s="24"/>
      <c r="C13" s="24"/>
      <c r="D13" s="25" t="s">
        <v>52</v>
      </c>
      <c r="E13" s="24"/>
      <c r="F13" s="24">
        <f>SUM(F5:F12)</f>
        <v>5450</v>
      </c>
      <c r="G13" s="24">
        <f>SUM(G5:G12)</f>
        <v>1170</v>
      </c>
      <c r="H13" s="24">
        <f>SUM(H5:H12)</f>
        <v>360</v>
      </c>
      <c r="I13" s="24">
        <f>SUM(I5:I12)</f>
        <v>3920</v>
      </c>
      <c r="J13" s="24"/>
      <c r="K13" s="24"/>
      <c r="L13" s="24"/>
      <c r="M13" s="24"/>
    </row>
  </sheetData>
  <mergeCells count="9">
    <mergeCell ref="A2:M2"/>
    <mergeCell ref="F3:I3"/>
    <mergeCell ref="J3:K3"/>
    <mergeCell ref="A3:A4"/>
    <mergeCell ref="B3:B4"/>
    <mergeCell ref="C3:C4"/>
    <mergeCell ref="D3:D4"/>
    <mergeCell ref="E3:E4"/>
    <mergeCell ref="M3:M4"/>
  </mergeCells>
  <phoneticPr fontId="6" type="noConversion"/>
  <pageMargins left="0.70069444444444495" right="0.70069444444444495" top="0.75138888888888899" bottom="0.75138888888888899" header="0.29861111111111099" footer="0.29861111111111099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中央计划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xsd</dc:creator>
  <cp:lastModifiedBy>xsd</cp:lastModifiedBy>
  <cp:lastPrinted>2024-01-10T07:01:00Z</cp:lastPrinted>
  <dcterms:created xsi:type="dcterms:W3CDTF">2021-12-14T02:15:00Z</dcterms:created>
  <dcterms:modified xsi:type="dcterms:W3CDTF">2024-01-16T06:05:38Z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465169BFC812402DAAC0B75DC13DCBC6</vt:lpwstr>
  </property>
  <property fmtid="{D5CDD505-2E9C-101B-9397-08002B2CF9AE}" pid="3" name="KSOProductBuildVer">
    <vt:lpwstr>2052-11.8.6.8722</vt:lpwstr>
  </property>
</Properties>
</file>