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firstSheet="14" activeTab="20"/>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国有资产使用情况表" sheetId="14" r:id="rId12"/>
    <sheet name="GK13部门整体支出绩效自评情况表" sheetId="15" r:id="rId13"/>
    <sheet name="GK14部门整体支出绩效自评表" sheetId="16" r:id="rId14"/>
    <sheet name="GK15-1城市最低生活保障金绩效自评表" sheetId="17" r:id="rId15"/>
    <sheet name="GK15-2农村最低生活保障金绩效自评表" sheetId="18" r:id="rId16"/>
    <sheet name="GK15-3农村特困人员救助供养资金绩效自评表" sheetId="19" r:id="rId17"/>
    <sheet name="GK15-4高龄老年人保健补助资金绩效自评表" sheetId="20" r:id="rId18"/>
    <sheet name="GK15-5重度残疾人护理补贴和困难残疾人生活补贴绩效自评表" sheetId="21" r:id="rId19"/>
    <sheet name="GK15-6骨灰入葬公墓补助绩效自评表" sheetId="22" r:id="rId20"/>
    <sheet name="GK15-7遗体火化补助绩效自评表" sheetId="23" r:id="rId21"/>
    <sheet name="HIDDENSHEETNAME" sheetId="2" state="hidden" r:id="rId22"/>
  </sheets>
  <calcPr calcId="144525"/>
</workbook>
</file>

<file path=xl/sharedStrings.xml><?xml version="1.0" encoding="utf-8"?>
<sst xmlns="http://schemas.openxmlformats.org/spreadsheetml/2006/main" count="2454" uniqueCount="1154">
  <si>
    <t>收入支出决算表</t>
  </si>
  <si>
    <t>公开01表</t>
  </si>
  <si>
    <t>部门：昆明市晋宁区民政局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</si>
  <si>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</si>
  <si>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</si>
  <si>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</si>
  <si>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</si>
  <si>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</si>
  <si>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</si>
  <si>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</si>
  <si>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</si>
  <si>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</si>
  <si>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</si>
  <si>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</si>
  <si>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</si>
  <si>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</si>
  <si>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</si>
  <si>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</si>
  <si>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</si>
  <si>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</si>
  <si>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</si>
  <si>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</si>
  <si>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</si>
  <si>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</si>
  <si>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</si>
  <si>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</si>
  <si>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</si>
  <si>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</si>
  <si>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</si>
  <si>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</si>
  <si>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</si>
  <si>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</si>
  <si>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</si>
  <si>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</si>
  <si>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</si>
  <si>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</si>
  <si>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</si>
  <si>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</si>
  <si>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</si>
  <si>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</si>
  <si>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</si>
  <si>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</si>
  <si>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</si>
  <si>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</si>
  <si>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</si>
  <si>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</si>
  <si>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</si>
  <si>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</si>
  <si>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</si>
  <si>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</si>
  <si>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</si>
  <si>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</si>
  <si>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</si>
  <si>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</si>
  <si>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</si>
  <si>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</si>
  <si>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</si>
  <si>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</si>
  <si>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</si>
  <si>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</si>
  <si>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</si>
  <si>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</si>
  <si>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</si>
  <si>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</si>
  <si>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</si>
  <si>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</si>
  <si>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</si>
  <si>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</si>
  <si>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</si>
  <si>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</si>
  <si>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</si>
  <si>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</si>
  <si>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</si>
  <si>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</si>
  <si>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</si>
  <si>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</si>
  <si>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</si>
  <si>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</si>
  <si>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</si>
  <si>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</si>
  <si>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</si>
  <si>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</si>
  <si>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</si>
  <si>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</si>
  <si>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</si>
  <si>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</si>
  <si>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</si>
  <si>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</si>
  <si>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</si>
  <si>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</si>
  <si>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</si>
  <si>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</si>
  <si>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</si>
  <si>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</si>
  <si>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</si>
  <si>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</si>
  <si>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</si>
  <si>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</si>
  <si>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</si>
  <si>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</si>
  <si>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</si>
  <si>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</si>
  <si>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</si>
  <si>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</si>
  <si>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</si>
  <si>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</si>
  <si>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</si>
  <si>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</si>
  <si>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</si>
  <si>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</si>
  <si>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</si>
  <si>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</si>
  <si>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</si>
  <si>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</si>
  <si>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</si>
  <si>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</si>
  <si>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</si>
  <si>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</si>
  <si>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</si>
  <si>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</si>
  <si>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</si>
  <si>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</si>
  <si>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</si>
  <si>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</si>
  <si>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</si>
  <si>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</si>
  <si>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</si>
  <si>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</si>
  <si>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</si>
  <si>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</si>
  <si>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</si>
  <si>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</si>
  <si>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20802</t>
  </si>
  <si>
    <t>民政管理事务</t>
  </si>
  <si>
    <t>2080201</t>
  </si>
  <si>
    <t>行政运行</t>
  </si>
  <si>
    <t>2080208</t>
  </si>
  <si>
    <t>基层政权建设和社区治理</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</si>
  <si>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</si>
  <si>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</si>
  <si>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</si>
  <si>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</si>
  <si>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</si>
  <si>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</si>
  <si>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</si>
  <si>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</si>
  <si>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</si>
  <si>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</si>
  <si>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</si>
  <si>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</si>
  <si>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</si>
  <si>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</si>
  <si>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20810</t>
  </si>
  <si>
    <t>社会福利</t>
  </si>
  <si>
    <t>2081001</t>
  </si>
  <si>
    <t>儿童福利</t>
  </si>
  <si>
    <t>2081002</t>
  </si>
  <si>
    <t>老年福利</t>
  </si>
  <si>
    <t>2081004</t>
  </si>
  <si>
    <t>殡葬</t>
  </si>
  <si>
    <t>2081006</t>
  </si>
  <si>
    <t>养老服务</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</si>
  <si>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</si>
  <si>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</si>
  <si>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</si>
  <si>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</si>
  <si>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</si>
  <si>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</si>
  <si>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</si>
  <si>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</si>
  <si>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</si>
  <si>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</si>
  <si>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</si>
  <si>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</si>
  <si>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2082002</t>
  </si>
  <si>
    <t>流浪乞讨人员救助支出</t>
  </si>
  <si>
    <t>20821</t>
  </si>
  <si>
    <t>特困人员救助供养</t>
  </si>
  <si>
    <t>2082101</t>
  </si>
  <si>
    <t>城市特困人员救助供养支出</t>
  </si>
  <si>
    <t>2082102</t>
  </si>
  <si>
    <t>农村特困人员救助供养支出</t>
  </si>
  <si>
    <t>20825</t>
  </si>
  <si>
    <t>其他生活救助</t>
  </si>
  <si>
    <t>2082501</t>
  </si>
  <si>
    <t>其他城市生活救助</t>
  </si>
  <si>
    <t>2082502</t>
  </si>
  <si>
    <t>其他农村生活救助</t>
  </si>
  <si>
    <t>210</t>
  </si>
  <si>
    <t>卫生健康支出</t>
  </si>
  <si>
    <t>21004</t>
  </si>
  <si>
    <t>公共卫生</t>
  </si>
  <si>
    <t>2100410</t>
  </si>
  <si>
    <t>突发公共卫生事件应急处理</t>
  </si>
  <si>
    <t>21011</t>
  </si>
  <si>
    <t>行政事业单位医疗</t>
  </si>
  <si>
    <t>2101101</t>
  </si>
  <si>
    <t>行政单位医疗</t>
  </si>
  <si>
    <t>2101102</t>
  </si>
  <si>
    <t>事业单位医疗</t>
  </si>
  <si>
    <t>2101103</t>
  </si>
  <si>
    <t>公务员医疗补助</t>
  </si>
  <si>
    <t>2101199</t>
  </si>
  <si>
    <t>其他行政事业单位医疗支出</t>
  </si>
  <si>
    <t>21013</t>
  </si>
  <si>
    <t>医疗救助</t>
  </si>
  <si>
    <t>2101399</t>
  </si>
  <si>
    <t>其他医疗救助支出</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</si>
  <si>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</si>
  <si>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</si>
  <si>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</si>
  <si>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</si>
  <si>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</si>
  <si>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</si>
  <si>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</si>
  <si>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</si>
  <si>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</si>
  <si>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</si>
  <si>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</si>
  <si>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</si>
  <si>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</si>
  <si>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</si>
  <si>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</si>
  <si>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</si>
  <si>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</si>
  <si>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</si>
  <si>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</si>
  <si>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</si>
  <si>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</si>
  <si>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</si>
  <si>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2080207</t>
  </si>
  <si>
    <t>行政区划和地名管理</t>
  </si>
  <si>
    <t>2081005</t>
  </si>
  <si>
    <t>社会福利事业单位</t>
  </si>
  <si>
    <t>20899</t>
  </si>
  <si>
    <t>其他社会保障和就业支出</t>
  </si>
  <si>
    <t>2089999</t>
  </si>
  <si>
    <t>21016</t>
  </si>
  <si>
    <t>老龄卫生健康事务</t>
  </si>
  <si>
    <t>2101601</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</si>
  <si>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</si>
  <si>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</si>
  <si>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</si>
  <si>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</si>
  <si>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</si>
  <si>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</si>
  <si>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</si>
  <si>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</si>
  <si>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</si>
  <si>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</si>
  <si>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</si>
  <si>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</si>
  <si>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</si>
  <si>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</si>
  <si>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</si>
  <si>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</si>
  <si>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</si>
  <si>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</si>
  <si>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</si>
  <si>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</si>
  <si>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</si>
  <si>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</si>
  <si>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</si>
  <si>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</si>
  <si>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</si>
  <si>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</si>
  <si>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</si>
  <si>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</si>
  <si>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</si>
  <si>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</si>
  <si>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</si>
  <si>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</si>
  <si>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</si>
  <si>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20801</t>
  </si>
  <si>
    <t>人力资源和社会保障管理事务</t>
  </si>
  <si>
    <t>2080101</t>
  </si>
  <si>
    <t>2082001</t>
  </si>
  <si>
    <t>临时救助支出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</si>
  <si>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</si>
  <si>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</si>
  <si>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</si>
  <si>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</si>
  <si>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</si>
  <si>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</si>
  <si>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</si>
  <si>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</si>
  <si>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</si>
  <si>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</si>
  <si>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</si>
  <si>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</si>
  <si>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</si>
  <si>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</si>
  <si>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</si>
  <si>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</si>
  <si>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</si>
  <si>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</si>
  <si>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</si>
  <si>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</si>
  <si>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</si>
  <si>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</si>
  <si>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</si>
  <si>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</si>
  <si>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</si>
  <si>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</si>
  <si>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</si>
  <si>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</si>
  <si>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</si>
  <si>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</si>
  <si>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</si>
  <si>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</si>
  <si>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</si>
  <si>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</si>
  <si>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</si>
  <si>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</si>
  <si>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</si>
  <si>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</si>
  <si>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</si>
  <si>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</si>
  <si>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</si>
  <si>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</si>
  <si>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</si>
  <si>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</si>
  <si>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</si>
  <si>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</si>
  <si>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</si>
  <si>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</si>
  <si>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</si>
  <si>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</si>
  <si>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</si>
  <si>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</si>
  <si>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</si>
  <si>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</si>
  <si>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</si>
  <si>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</si>
  <si>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</si>
  <si>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</si>
  <si>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</si>
  <si>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</si>
  <si>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</si>
  <si>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</si>
  <si>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</si>
  <si>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</si>
  <si>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</si>
  <si>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</si>
  <si>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</si>
  <si>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</si>
  <si>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</si>
  <si>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</si>
  <si>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</si>
  <si>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</si>
  <si>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</si>
  <si>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</si>
  <si>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</si>
  <si>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</si>
  <si>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</si>
  <si>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</si>
  <si>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</si>
  <si>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</si>
  <si>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</si>
  <si>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</si>
  <si>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</si>
  <si>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</si>
  <si>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</si>
  <si>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</si>
  <si>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</si>
  <si>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</si>
  <si>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</si>
  <si>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</si>
  <si>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</si>
  <si>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</si>
  <si>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</si>
  <si>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</si>
  <si>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</si>
  <si>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</si>
  <si>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</si>
  <si>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</si>
  <si>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</si>
  <si>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</si>
  <si>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</si>
  <si>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</si>
  <si>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</si>
  <si>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</si>
  <si>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</si>
  <si>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</si>
  <si>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</si>
  <si>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</si>
  <si>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</si>
  <si>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</si>
  <si>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</si>
  <si>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</si>
  <si>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</si>
  <si>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</si>
  <si>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</si>
  <si>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</si>
  <si>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</si>
  <si>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</si>
  <si>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</si>
  <si>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</si>
  <si>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</si>
  <si>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</si>
  <si>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</si>
  <si>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</si>
  <si>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</si>
  <si>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</si>
  <si>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</si>
  <si>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</si>
  <si>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</si>
  <si>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</si>
  <si>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</si>
  <si>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</si>
  <si>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</si>
  <si>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</si>
  <si>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</si>
  <si>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</si>
  <si>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</si>
  <si>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</si>
  <si>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</si>
  <si>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</si>
  <si>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</si>
  <si>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</si>
  <si>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</si>
  <si>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</si>
  <si>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</si>
  <si>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</si>
  <si>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</si>
  <si>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</si>
  <si>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</si>
  <si>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</si>
  <si>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</si>
  <si>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</si>
  <si>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</si>
  <si>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</si>
  <si>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</si>
  <si>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</si>
  <si>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</si>
  <si>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</si>
  <si>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</si>
  <si>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</si>
  <si>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</si>
  <si>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</si>
  <si>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</si>
  <si>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</si>
  <si>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</si>
  <si>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</si>
  <si>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</si>
  <si>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</si>
  <si>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</si>
  <si>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</si>
  <si>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</si>
  <si>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</si>
  <si>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</si>
  <si>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</si>
  <si>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</si>
  <si>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</si>
  <si>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</si>
  <si>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</si>
  <si>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</si>
  <si>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</si>
  <si>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</si>
  <si>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</si>
  <si>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</si>
  <si>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</si>
  <si>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</si>
  <si>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</si>
  <si>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</si>
  <si>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</si>
  <si>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</si>
  <si>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</si>
  <si>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</si>
  <si>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</si>
  <si>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</si>
  <si>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</si>
  <si>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</si>
  <si>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</si>
  <si>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</si>
  <si>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</si>
  <si>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</si>
  <si>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</si>
  <si>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</si>
  <si>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</si>
  <si>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</si>
  <si>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</si>
  <si>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</si>
  <si>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</si>
  <si>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</si>
  <si>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</si>
  <si>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</si>
  <si>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</si>
  <si>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</si>
  <si>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</si>
  <si>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</si>
  <si>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</si>
  <si>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</si>
  <si>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</si>
  <si>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</si>
  <si>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</si>
  <si>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126.60</t>
  </si>
  <si>
    <t>2296099</t>
  </si>
  <si>
    <t>用于其他社会公益事业的彩票公益金支出</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</si>
  <si>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</si>
  <si>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</si>
  <si>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</si>
  <si>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</si>
  <si>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</si>
  <si>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</si>
  <si>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昆明市晋宁区民政局没有国有资本经营收入，也没有国有资本经营支出，故《国有资本经营预算财政拨款收入支出决算表》无数据。</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</si>
  <si>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</si>
  <si>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</si>
  <si>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</si>
  <si>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</si>
  <si>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</si>
  <si>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</si>
  <si>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</si>
  <si>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</si>
  <si>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</si>
  <si>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</si>
  <si>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</si>
  <si>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</si>
  <si>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</si>
  <si>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</si>
  <si>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</si>
  <si>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</si>
  <si>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</si>
  <si>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</si>
  <si>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</si>
  <si>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</si>
  <si>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</si>
  <si>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</si>
  <si>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</si>
  <si>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</si>
  <si>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</si>
  <si>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</si>
  <si>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</si>
  <si>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</si>
  <si>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</si>
  <si>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</si>
  <si>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</si>
  <si>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</si>
  <si>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</si>
  <si>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</si>
  <si>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</si>
  <si>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</si>
  <si>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</si>
  <si>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</si>
  <si>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</si>
  <si>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</si>
  <si>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</si>
  <si>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</si>
  <si>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</si>
  <si>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昆明市晋宁区民政局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</si>
  <si>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</si>
  <si>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</si>
  <si>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</si>
  <si>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</si>
  <si>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</si>
  <si>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</si>
  <si>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</si>
  <si>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</si>
  <si>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</si>
  <si>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</si>
  <si>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</si>
  <si>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</si>
  <si>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</si>
  <si>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</si>
  <si>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</si>
  <si>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</si>
  <si>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公开13表</t>
  </si>
  <si>
    <t>一、部门基本情况</t>
  </si>
  <si>
    <t>（一）部门概况</t>
  </si>
  <si>
    <t>贯彻执行党和国家、省、市关于民政工作的方针政策和法律、法规；                                       1、机构设制（1）内设机构4个，包括：办公室(财务室)、社会救助科、基层政权和社区治理科（昆明市晋宁区和谐社区建设工作领导小组办公室、昆明市晋宁区勘界工作领导小组办公室、昆明市晋宁区地名委员会办公室）、社会事务科。
（2）下辖管理的二级机构事业单位4个：昆明市晋宁区殡葬管理所、昆明市晋宁区养老服务管理所、昆明市晋宁区家庭经济状况核对中心、昆明市晋宁区殡仪馆。
（3）加挂中共昆明市晋宁区委社会工作委员会牌子。
2、人员编制情况
本单位核定编制数26个,财政全供养人员26个，行政10个,事业16个。截止2023年12月，单位实有在职在编人25人，离休0人,退休17人。车辆编制2辆，实有车辆3辆。负责城乡居民最低生活保障、城乡特困人员供养工作、临时救助工作；承办行政区划调整的调研、审核、报批工作，负责行政区域界线的维护和管理，调处边界纠纷；做好殡葬工作；承担依法对全县社会团体、民办非企业单位的登记管理和监察；做好社会福利工作；组织推进社会工作、社会工作人才队伍建设和有关志愿者队伍建设工作等。</t>
  </si>
  <si>
    <t>（二）部门绩效目标的设立情况</t>
  </si>
  <si>
    <t>（一）部门总目标：依据《中共昆明市晋宁区委办公室  昆明市晋宁区人民政府办公室关于印发〈昆明市晋宁区民政局职能配置、内设机构和人员编制规定〉的通知》（晋政办通[2019]28号,简称《三定》方案），单位工作职责职能明确，单位工作目标与政府规划目标相适应，年度工作计划与年度工作目标相一致，年度工作目标具体，明确。
（二）部门项目具体计划目标：2023年根据《昆明市晋宁区2023年政府职能部门及二个管委会综合目标》，制定本单位具体目标责任，认真按目标任务开展工作。目标任务具体明确。</t>
  </si>
  <si>
    <t>（三）部门整体收支情况</t>
  </si>
  <si>
    <t>1．收入情况说明
本部门2023年度财政拨款收入总计3599.67万元，比上年3892.46万元减少了292.79万元，比上年减少了7.52%，主要原因是减少了项目和项目资金。
2、支出情况说明
本部门2023年度支出总计3834.31万元,上年度支出4844.87万元，比上年减少1010.56万元，比上年减少20.86%，原因主要是部分项目资金还未支付。</t>
  </si>
  <si>
    <t>（四）部门预算管理制度建设情况</t>
  </si>
  <si>
    <t>1、领导决策程序
本局实行局长负责制，局长主持单位行政的全面工作；局党支部书记负责党务全面工作。
局长召集局长办公会、科室主任会、全体职工会议和其他需要召开的重要会议；党支部书记召集党组织的相关会议。
2、管理制度
严格执行《昆明市晋宁区民政局机关内部控制管理制度（试行）》，基本支出严格执行区财政预算支出管理，资产的配置严格政府采购。项目资金严格执行《昆明市晋宁区民政局财务管理办法（试行）》，按照预算科目和项目资金的规定专款专用。</t>
  </si>
  <si>
    <t>（五）严控“三公经费”支出情况</t>
  </si>
  <si>
    <t>本部门2023年一般公共预算财政拨款“三公”经费预算合计11万元，较上年增加4万元，增长36.36%，具体变动情况如下：
1）、公务用车运行维护费
公务用车运行维护费本年支出4.77万元，上年支出1.97万元，比上年增加2.8万元，比上年增长142.13%，主要原因是本年下乡入户工作增加，公务用车油费增加，车辆使用年限长了维修费用增加。
2）、公务接待费
公务接待费本年支出1.93万元，上年支出0.39万元，比上年增加1.54万元，比上年增长394.87%，主要原因是支付了部分上年未支付的公务接待费用。
3）、上年因公出国（境）费0元，本年因公出国（境）费0元，无预算安排。</t>
  </si>
  <si>
    <t>二、绩效自评工作情况</t>
  </si>
  <si>
    <t>（一）绩效自评的目的</t>
  </si>
  <si>
    <t>以提高基本民生保障水平、加强和创新社会管理、增强基层民政能力为重点，严格落实《预算法》及省、市、区绩效管理工作的关规定，进一步规范财政资金的使用与管理，提高财政资金的使用效率，推进民政服务管理社会化、科学化。</t>
  </si>
  <si>
    <t>（二）自评组织过程</t>
  </si>
  <si>
    <t>1.前期准备</t>
  </si>
  <si>
    <t>按照通知组织各科室开会，安排绩效自评各项工作。</t>
  </si>
  <si>
    <t/>
  </si>
  <si>
    <t>2.组织实施</t>
  </si>
  <si>
    <t>成立绩效评价小组，各科室开展绩效评价。</t>
  </si>
  <si>
    <t>三、评价情况分析及综合评价结论</t>
  </si>
  <si>
    <t>通过对本部门2021年度部门整体支出绩效自评指标体系框架认真对照梳理，本部门2021年整体支出绩效自评98分。
1、部门决策35分，本部门得分35分。本部门中长期规划目标明确合理，根据市级文件制定的《晋宁县“十三五”民政事业发展规划》与本部门“三定”方案中部门职能相适应，本部门的年度计划与年度重点工作任务与部门年度工作目标、任务相一致。
2、部门管理25分，本部门得分24分。本部严格执行《财务管理制度》，并根据相关文件制定了《晋宁县民政专项资金管理办法》、《晋宁县民政局绩效考核办法》、《固定资产管理制度》，对财政资金严格按规定支出，专款专用，对大额资金的支出严格执行“三重一大”制度。严格控制“三公”经费的支出，及时进行预算调整。但在财务监控的有效性方面还应加强，因民政对象面广，资金下拨无法对每一个受益者本人进行有效监控，只能不定期进行抽查，此项扣1分。
3、部门绩效40分，本部门得分39分。本部门2023年度遗体火化补助及骨灰入葬公墓奖励重点项目完成情况良好，重度残疾人护理补贴等社会保障类项目也全部完成，达到预期效果。但在长效管理创新方面有待加强，此项扣1分。</t>
  </si>
  <si>
    <t>四、存在的问题和整改情况</t>
  </si>
  <si>
    <t>（一）制定合理的评价指标体系工作难度较大。绩效评价是一项十分复杂的系统工作，涉及面广，操作难度大。
（二）因部门整体支出的预算资金安排和使用上仍有不可预见性，还需加强预算管理，科学编制预算。</t>
  </si>
  <si>
    <t>五、绩效自评结果应用</t>
  </si>
  <si>
    <t>针对绩效自评中存在的问题，积极建立整改机制，及时调整和优化后续项目和以后年度预算支出的方向和结构，进一步合理配置资源，完善项目管理办法，切实提高项目管理水平、财政资金使用效益和部门工作效率。</t>
  </si>
  <si>
    <t>六、主要经验及做法</t>
  </si>
  <si>
    <t>在支出预算编制上，人员经费按照配置定额，逐人核定编制，公用经费分类分档，按定额编制；根据“总量控制、计划管理”的要求从严控制行政经费，压缩公务费开支，严格控制“三公”经费，资产的配置严格政府采购，按照预算科目和项目资金的规定使用财政资金，保障部门整体支出的规范化、制度化。</t>
  </si>
  <si>
    <t>七、其他需说明的情况</t>
  </si>
  <si>
    <t>无</t>
  </si>
  <si>
    <t>2023年度部门整体支出绩效自评表</t>
  </si>
  <si>
    <t>公开14表</t>
  </si>
  <si>
    <t>部门名称</t>
  </si>
  <si>
    <t>内容</t>
  </si>
  <si>
    <t>说明</t>
  </si>
  <si>
    <t>部门总体目标</t>
  </si>
  <si>
    <t>部门职责</t>
  </si>
  <si>
    <t xml:space="preserve"> 昆明市晋宁区民政局贯彻落实中央、省委、市委、区委关于民政工作的方针政策和决策部署，在履行职责过程中坚持和加强党对民政工作的集中统一领导。主要职责是：
（一）贯彻执行党和国家、省、市关于民政工作的方针政策和法律法规；根据昆明市晋宁区经济和社会发展规划，制定全区民政事业发展规划，制定年度工作计划并组织实施；负责本行业领域的安全生产监督工作。
（二）负责全区社会组织（社会团体、民办非企业、基金会及慈善机构）的登记、监督和年度检审工作；配合相关部门依法查处非法社会组织违法行为；指导所属“两新”组织抓好党的建设工作。
（三）负责城乡居民最低生活保障、特困人员救助供养、临时救助和生活无着人员救助工作；依据有关政策规定，做好城乡低保对象的调查核实和审定工作，及时足额地发放低保资金，监督和检查全区社会救助资金的使用。
（四）牵头协调城乡基层群众自治建设和社区治理工作，指导城乡社区治理体系和治理能力建设，提出加强和改进城乡基层政权建设的建议；指导村（居）民委员会的民主选举、民主决策、民主管理和民主监督工作；负责村（居）务公开和基层民主政治建设和基层政权建设工作；负责发放基层群众性自治组织特别法人统一社会信用代码证书。
（五）贯彻执行国家和省、市关于行政区划、行政区域界线管理及地名管理的政策和办法；负责全区行政区划的设立、撤销、命名、变更和政府驻地迁移报批工作，按程序上报国务院和省、市政府审批；负责行政区域界线的管理和维护，调处边界纠纷；负责全区重要自然地理实体的命名、更名审核工作；指导各乡镇（街道）开展区划地名工作；承办勘界事宜；规范地名标志的设置与管理，负责地名档案资料的收集管理和立卷归档工作。
（六）贯彻执行国家和省制定的婚姻管理政策，推进婚俗改革；负责婚姻登记管理工作，办理全区婚姻登记以及婚姻登记档案的立卷归档和查阅工作。
（七）贯彻执行国家和省、市制定的殡葬管理政策，服务规范，制定殡葬事业发展规划，做好殡葬管理工作，实行火化、改革土葬，负责辖区内殡葬基础设施建设及管理工作。
（八）负责辖区遗体运输、存放、火化及骨灰寄存等殡葬服务业务的监督和管理。
（九）统筹推进、督促指导、监督管理全区养老服务工作，贯彻执行全市养老服务体系建设规划和标准；承担老年人福利和特殊困难老年救助工作，负责养老服务机构、设施的管理工作。
（十）贯彻执行国家和省、市残疾人权益保护政策，协调推进残疾人福利制度建设和康复辅助器具产业发展。
（十一）贯彻执行儿童福利、孤弃儿童保障、儿童收养、儿童救助保护政策、标准，健全农村留守儿童关爱服务体系和困境儿童保障制度，承担全区儿童福利、收养登记、救助保护机构管理工作。
（十二）贯彻执行促进慈善事业发展政策，进行慈善组织认定，核发慈善组织公开募捐资格证书，指导社会捐助，做好福利彩票工作。
（十三）负责对辖区内申请社会救助的家庭经济状况进行核对、信息整理、出具核对报告及反馈。
（十四）落实社会工作、志愿服务政策和标准，会同相关部门推进社会工作、社会工作人才队伍建设和志愿者队伍建设工作。
（十五）贯彻执行党的路线、方针、政策和区委关于加强本区社会建设的决议、决定；贯彻执行国家关于社会建设方面的法律、法规、规章和政策；研究提出加强全区社会建设的意见和建议，为区委宏观决策服务；研究拟定全区社会建设的总体规划、重大方案、改革举措和政策措施，并统筹协调、组织实施。
（十六）加强全区社会建设方面的制度建设，统筹推进、协调指导区域化社会治理资源优化整合和共享工作，推动人力、财力、物力等方面资源向社会建设领域与行业投入；建立完善党委领导、政府负责、社会协同、公众参与、法制保障的治理体制；组织拟订社会领域社会动员体制机制建设的总体规划和政策措施；会同有关部门，协调指导相关单位和乡镇（街道）依托现有组织体系，加强基层党组织对社会治理的政治引领，鼓励和支持社会力量参与社会建设，打造共建共治共享的社会治理新格局。
（十七）指导全区社会组织建设、社会工作人才队伍建设，会同有关部门推进社会组织、社会工作人才、城乡社区、企业、居民等多元化主体在社会治理中依法充分发挥积极性、主动性和创造性，提升社会治理专业化水平；牵头制定全区社会治理信息化建设的规划和方案，建立信息资源共享交换机制，推进多网融合向民生领域拓展，提升社会治理智能化现代化精准化水平；统筹推进、督促指导、监督管理全区社会治理工作重点任务落实；督促指导相关单位和乡镇（街道）落实社会治理工作任务；拟定社会治理评价体系；统筹推进、督促指导、监督管理全区社会治理考核评价工作，推动建立评价结果公开机制；统筹、指导做好社会建设新闻宣传工作。
（十八）完成区委、区政府和上级机关交办的其他任务。</t>
  </si>
  <si>
    <t>根据“三定”方案归纳</t>
  </si>
  <si>
    <t>总体绩效目标</t>
  </si>
  <si>
    <t xml:space="preserve">昆明市晋宁区民政局2023年项目支出总规划为3617.67万元，主要用于履行民政工作职责职能，做好城乡居民最低生活保障、临时救助、特困供养、孤儿及流浪乞讨人员等弱势群体的基本生活保障工作，维护社会稳定，开展好养老服务基础设施建设，做好高龄补贴发放工作，提高老年人的幸福感和获得感，进一步做好遗体火化及骨灰入葬公墓奖励工作以及公益性公墓基础设施建设，节约土地资源改善民风民俗,落实社会工作、志愿服务政策和标准，会同相关部门推进社会工作、社会工作人才队伍建设和志愿者队伍建设工作。   </t>
  </si>
  <si>
    <t>根据部门职责、中长期规划、市委、市政府要求归纳</t>
  </si>
  <si>
    <t>一、部门年度目标</t>
  </si>
  <si>
    <t>财年</t>
  </si>
  <si>
    <t>目标</t>
  </si>
  <si>
    <t>实际完成情况</t>
  </si>
  <si>
    <t xml:space="preserve">昆明市晋宁区民政局2023年项目支出总规划为3617.67万元，主要用于履行民政工作职责职能，做好城乡居民最低生活保障、临时救助、特困供养、孤儿及流浪乞讨人员等弱势群体的基本生活保障工作，维护社会稳定，开展好养老服务基础设施建设，做好高龄补贴发放工作，提高老年人的幸福感和获得感，进一步做好遗体火化及骨灰入葬公墓奖励工作，节约土地资源改善民风民俗,落实社会工作、志愿服务政策和标准，会同相关部门推进社会工作、社会工作人才队伍建设和志愿者队伍建设工作。   </t>
  </si>
  <si>
    <t>昆明市晋宁区民政局2023年项目实际支出为3834.31万元，完成了城乡居民最低生活保障、临时救助、特困供养、孤儿及流浪乞讨人员等弱势群体的基本生活保障工作，完成2021年养老服务基础设施建设工作和高龄补贴发放工作，提高老年人的幸福感和获得感，完成了遗体火化及骨灰入葬公墓奖励工作以及公益性公墓基础设施建设工作，节约了土地资源改善民风民俗,落实了社会工作、志愿服务政策和标准，会同相关部门推进了社会工作、社会工作人才队伍建设和志愿者队伍建设工作。2021年所定目标已完成。</t>
  </si>
  <si>
    <t xml:space="preserve">昆明市晋宁区民政局2024年项目支出总规划为3834.31万元，主要用于履行民政工作职责职能，做好城乡居民最低生活保障、临时救助、特困供养、孤儿及流浪乞讨人员等弱势群体的基本生活保障工作，维护社会稳定，开展好养老服务基础设施建设，做好高龄补贴发放工作，提高老年人的幸福感和获得感，进一步做好遗体火化及骨灰入葬公墓奖励工作，节约土地资源改善民风民俗,落实社会工作、志愿服务政策和标准，会同相关部门推进社会工作、社会工作人才队伍建设和志愿者队伍建设工作。   </t>
  </si>
  <si>
    <t>---</t>
  </si>
  <si>
    <t xml:space="preserve">昆明市晋宁区民政局2025年项目支出总规划为3834.31万元，主要用于履行民政工作职责职能，做好城乡居民最低生活保障、临时救助、特困供养、孤儿及流浪乞讨人员等弱势群体的基本生活保障工作，维护社会稳定，开展好养老服务基础设施建设，做好高龄补贴发放工作，提高老年人的幸福感和获得感，进一步做好遗体火化及骨灰入葬公墓奖励工作，节约土地资源改善民风民俗,落实社会工作、志愿服务政策和标准，会同相关部门推进社会工作、社会工作人才队伍建设和志愿者队伍建设工作。   </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</si>
  <si>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</si>
  <si>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</si>
  <si>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</si>
  <si>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</si>
  <si>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</si>
  <si>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</si>
  <si>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</si>
  <si>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</si>
  <si>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</si>
  <si>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</si>
  <si>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</si>
  <si>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农村低保生活保障金</t>
  </si>
  <si>
    <t>本级</t>
  </si>
  <si>
    <t>负责全区城乡居民最低生活保障金发放</t>
  </si>
  <si>
    <t>骨灰入葬公墓补助</t>
  </si>
  <si>
    <t>95.10</t>
  </si>
  <si>
    <t>高龄老年人补助</t>
  </si>
  <si>
    <t>负责全区高龄老年人保健补助资金的发放工作</t>
  </si>
  <si>
    <t>遗体火化补助</t>
  </si>
  <si>
    <t>负责全区城乡特困供养人员保障金发放</t>
  </si>
  <si>
    <t>140.30</t>
  </si>
  <si>
    <t>三、部门整体支出绩效指标</t>
  </si>
  <si>
    <t>一级指标</t>
  </si>
  <si>
    <t>二级指标</t>
  </si>
  <si>
    <t>三级指标</t>
  </si>
  <si>
    <t>指标性质</t>
  </si>
  <si>
    <t>指标值</t>
  </si>
  <si>
    <t>度量单位</t>
  </si>
  <si>
    <t>实际完成值</t>
  </si>
  <si>
    <t>偏差原因分析及改进措施</t>
  </si>
  <si>
    <t>产出指标</t>
  </si>
  <si>
    <t>时效指标</t>
  </si>
  <si>
    <t>按时发放补助资金</t>
  </si>
  <si>
    <t>=</t>
  </si>
  <si>
    <t>%</t>
  </si>
  <si>
    <t>效益指标</t>
  </si>
  <si>
    <t>社会效益指标</t>
  </si>
  <si>
    <t>使困难群众得到最低生活保障，维护社会稳定。</t>
  </si>
  <si>
    <t>满意度指标</t>
  </si>
  <si>
    <t>服务对象满意度指标</t>
  </si>
  <si>
    <t>服务对象对各项工作的满意程度</t>
  </si>
  <si>
    <t>≧</t>
  </si>
  <si>
    <t>其他需说明事项</t>
  </si>
  <si>
    <t>项目支出绩效自评表</t>
  </si>
  <si>
    <t>公开15-1表</t>
  </si>
  <si>
    <t>项目名称</t>
  </si>
  <si>
    <t>城市最低生活保障补助资金</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</si>
  <si>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</si>
  <si>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</si>
  <si>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</si>
  <si>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</si>
  <si>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</si>
  <si>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</si>
  <si>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</si>
  <si>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</si>
  <si>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</si>
  <si>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</si>
  <si>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</si>
  <si>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</si>
  <si>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</si>
  <si>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</si>
  <si>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2023年预计保障210人，约需176万元</t>
  </si>
  <si>
    <t>2023年城市低保实际到位经费合计168.23万元，其中：中央资金142万元、省级资金25万元，上年结余结转资金1.23万元。2023年晋宁区支出城市居民最低生活保障金144.59万元，其中：中央资金支出118.36万元、省级资金支出25万元、上年结余结转资金1.23万元。</t>
  </si>
  <si>
    <t>绩效指标</t>
  </si>
  <si>
    <t xml:space="preserve">年度指标值 </t>
  </si>
  <si>
    <t>数量指标</t>
  </si>
  <si>
    <t>城市低保对象</t>
  </si>
  <si>
    <t>质量指标</t>
  </si>
  <si>
    <t>救助标准728元/人</t>
  </si>
  <si>
    <t>按月发放</t>
  </si>
  <si>
    <t>经济效益指标</t>
  </si>
  <si>
    <t>城市低保对象收入增加到728元/人</t>
  </si>
  <si>
    <t>城市低保对象生活补助水平提高，维护社会稳定 </t>
  </si>
  <si>
    <t>可持续影响指标</t>
  </si>
  <si>
    <t>城市低保对象生活得到基本保障</t>
  </si>
  <si>
    <t>服务对象满意度</t>
  </si>
  <si>
    <t>享受人群对发放情况满意度 </t>
  </si>
  <si>
    <t>其他需要说明事项</t>
  </si>
  <si>
    <t>总分</t>
  </si>
  <si>
    <t>（自评等级）优</t>
  </si>
  <si>
    <t>公开15-2表</t>
  </si>
  <si>
    <t>农村最低生活保障补助资金</t>
  </si>
  <si>
    <t>2023年预计保障1760人，约需资金971万元</t>
  </si>
  <si>
    <t xml:space="preserve">2023年保障农村低保对象1808人，实际到位经费合计937.08万元，其中：中央资金828万元、省级资金102万元，上年结余结转资金7.08万元。2023年支出农村低保保障金904.82万元，其中：中央资金795.74万元、省级资金102万元、上年结余结转资金7.08万元。
</t>
  </si>
  <si>
    <t>农村低保对象</t>
  </si>
  <si>
    <t>救助标准505元/人</t>
  </si>
  <si>
    <t>农村低保对象收入增加</t>
  </si>
  <si>
    <t>农村低保对象生活补助水平提高，维护社会稳定 </t>
  </si>
  <si>
    <t>农村低保对象生活得到基本保障</t>
  </si>
  <si>
    <t>公开15-3表</t>
  </si>
  <si>
    <t>农村特困人员救助供养资金</t>
  </si>
  <si>
    <t>521.10</t>
  </si>
  <si>
    <t>343.80</t>
  </si>
  <si>
    <t>2023年预计保障245人次，约需资金317万元</t>
  </si>
  <si>
    <t>2023年农村特困实际到位经费合计345.26万元，其中：中央资金200万元、省级资金140万元、区级资金3.8万元，上年结余结转资金1.46万元。2023年实际支出金额307.59万元，其中中央资金200万元、省级资金102.33万元、区级资金3.8万元，上年结余结转资金1.46万元。</t>
  </si>
  <si>
    <t>城乡特困人员</t>
  </si>
  <si>
    <t>救助标准947元/人/月</t>
  </si>
  <si>
    <t>城乡特困人员收入910/元/人/月</t>
  </si>
  <si>
    <t>城乡特困人员生活补助水平提高，维护社会稳定 </t>
  </si>
  <si>
    <t>城乡特困人员生活得到基本保障</t>
  </si>
  <si>
    <t>公开15-4表</t>
  </si>
  <si>
    <t>高龄老年人保健补助资金</t>
  </si>
  <si>
    <t>项目资金
（万元）</t>
  </si>
  <si>
    <t>640.70</t>
  </si>
  <si>
    <t xml:space="preserve">      其他资金</t>
  </si>
  <si>
    <t>年度
总体
目标</t>
  </si>
  <si>
    <t>为贯彻执行《中华人民共和国老年人权益保障法》、《云南省老年人权益保障条例》和新修订的《昆明市老年人权益保障条例》，加快推进覆盖城乡的老年人社会保障体系建设，努力实现“老有所养”的目标，提高高龄老人生活质量。2023年对全区80周岁以上老年人发放641.03万元的高龄老年人保健补助。</t>
  </si>
  <si>
    <t>2023年发放高龄老年人保健补助8140人641.03万元</t>
  </si>
  <si>
    <t>一级
指标</t>
  </si>
  <si>
    <t>产出
指标</t>
  </si>
  <si>
    <t>80-89岁老年人
90-99岁老年人
100岁以上</t>
  </si>
  <si>
    <t>7260人
868人
12人</t>
  </si>
  <si>
    <t>80-89岁老年人7260人，90-99岁老年868人，
100岁以上12人</t>
  </si>
  <si>
    <t>720元/人/年
1440元/人/年
6000元/人/年</t>
  </si>
  <si>
    <t>80-89岁老年人增加720元/人/年，90-99岁老年人增加1440元/人/年，100岁以上6000元/人/年.</t>
  </si>
  <si>
    <t>成本指标</t>
  </si>
  <si>
    <t>发放高龄津贴金额</t>
  </si>
  <si>
    <t>634.108万元</t>
  </si>
  <si>
    <t>效益
指标</t>
  </si>
  <si>
    <t>80周岁以上老人增加收入</t>
  </si>
  <si>
    <t>关爱老年人</t>
  </si>
  <si>
    <t>高龄老年人保健补助</t>
  </si>
  <si>
    <t>满意度
指标</t>
  </si>
  <si>
    <t>服务对象满意度
指标</t>
  </si>
  <si>
    <t>高龄老年人对保健补助发放满意度</t>
  </si>
  <si>
    <t xml:space="preserve">1.由于子女长期在外务工或长期不在居住地，没人填报申请资料，有漏报情况发生。
2.对死亡人员注销不及时。由于村组干部工作量大面广，对死亡人员不能及时核查，有死亡继续领补助情况，对已发现的全部进行了追缴。
</t>
  </si>
  <si>
    <t>其他需要说明的事项</t>
  </si>
  <si>
    <t>优</t>
  </si>
  <si>
    <t>公开15-5表</t>
  </si>
  <si>
    <t>重度残疾人护理补贴和困难残疾人生活补贴</t>
  </si>
  <si>
    <t>根据各乡镇（街道）、区残联审核上报，区民政局审定的实际发生额按月发放，妥善解决我区残疾人的护理及生活困难问题，促进经济健康发展、社会和谐稳定。</t>
  </si>
  <si>
    <t>2023年累计保障3381人，发放残疾人两项补贴380.59万元。</t>
  </si>
  <si>
    <t>全区保障人数</t>
  </si>
  <si>
    <t>人</t>
  </si>
  <si>
    <t>经审核、审批纳入领取重度残疾人护理补助、困难残疾人生活补贴</t>
  </si>
  <si>
    <t>409.53万元</t>
  </si>
  <si>
    <t>380.59万元</t>
  </si>
  <si>
    <t>残疾人补贴发放属动态管理，有进有出，低保停发的及时停发困难残疾人补贴，新办重度一、二级残疾证的及时纳入享受护理补贴。改进措施：做好实时跟踪，及时更新残疾人两补信息</t>
  </si>
  <si>
    <t>是否按月发放</t>
  </si>
  <si>
    <t>已按月发放</t>
  </si>
  <si>
    <t>重度、困难残疾人收入增加</t>
  </si>
  <si>
    <t>弱势群体生活得到进一步保障</t>
  </si>
  <si>
    <t>维护社会稳定</t>
  </si>
  <si>
    <t>残疾人两项补贴保障标准</t>
  </si>
  <si>
    <t>残疾人对残疾人两项补贴发放满意度</t>
  </si>
  <si>
    <r>
      <rPr>
        <sz val="9"/>
        <color rgb="FF000000"/>
        <rFont val="SimSun"/>
        <charset val="134"/>
      </rPr>
      <t>≧</t>
    </r>
    <r>
      <rPr>
        <sz val="9"/>
        <color indexed="8"/>
        <rFont val="宋体"/>
        <charset val="134"/>
      </rPr>
      <t>90%</t>
    </r>
  </si>
  <si>
    <t>（优秀）</t>
  </si>
  <si>
    <t>公开15-6表</t>
  </si>
  <si>
    <t>减轻丧属经济负担，保护生态环境，保护饮用区水源不致被污染，给子孙后代留一片青山留一方耕地，使人死亡后要遗体火化及火化后要入公墓安葬的文明理念家喻户晓，人人支持。</t>
  </si>
  <si>
    <t>2023年发放骨灰入葬公墓补助资金95.1万元。</t>
  </si>
  <si>
    <t>骨灰入葬公墓后经审核、审批符合纳入补助的范围</t>
  </si>
  <si>
    <t>死亡受不可抗拒因素的影响，2022年的人口死亡率随之变动，因此无法准确预算。</t>
  </si>
  <si>
    <t>按月由乡镇（街道）初审报审批表、交至区民政局审批后，进行资金测算报局财务室委托银行社会化发放资金。</t>
  </si>
  <si>
    <t>减轻丧属经济负担</t>
  </si>
  <si>
    <t>移风易俗思想得到改善</t>
  </si>
  <si>
    <t>保护生态环境</t>
  </si>
  <si>
    <t>给子孙后代留一片青山留一方耕地，使人死亡后要遗体火化及火化后要入公墓安葬的文明理念家喻户晓，人人支持。</t>
  </si>
  <si>
    <t>骨灰入葬公墓补助满意度</t>
  </si>
  <si>
    <r>
      <rPr>
        <sz val="9"/>
        <color rgb="FF000000"/>
        <rFont val="SimSun"/>
        <charset val="134"/>
      </rPr>
      <t>≧</t>
    </r>
    <r>
      <rPr>
        <sz val="9"/>
        <color indexed="8"/>
        <rFont val="宋体"/>
        <charset val="134"/>
      </rPr>
      <t>95%</t>
    </r>
  </si>
  <si>
    <t>公开15-7表</t>
  </si>
  <si>
    <t>2023年实际发放140.3万元。</t>
  </si>
  <si>
    <t>预计保障人数</t>
  </si>
  <si>
    <t>死亡受不可抗拒因素的影响，2023年的人口死亡率随之变动，因此无法准确预算。</t>
  </si>
  <si>
    <t>遗体火化后经审核、审批符合纳入补助的范围</t>
  </si>
  <si>
    <t>万元</t>
  </si>
  <si>
    <t>遗体火化补助满意度</t>
  </si>
  <si>
    <r>
      <rPr>
        <sz val="9"/>
        <color rgb="FF000000"/>
        <rFont val="SimSun"/>
        <charset val="134"/>
      </rPr>
      <t>≧</t>
    </r>
    <r>
      <rPr>
        <sz val="9"/>
        <color indexed="8"/>
        <rFont val="宋体"/>
        <charset val="134"/>
      </rPr>
      <t>90</t>
    </r>
  </si>
  <si>
    <t>MD_YS23_DWXZ@BASEnullnullfalse</t>
  </si>
  <si>
    <t>MD_YS23_KJZD@BASEnullnullfalse</t>
  </si>
  <si>
    <t>MD_YS23_DWYSJC@BASEnullnullfalse</t>
  </si>
  <si>
    <t>MD_BBLX_YS23@BASEnullnullfalse</t>
  </si>
  <si>
    <t>MD_YS23_SF@BASEnullnullfalse</t>
  </si>
  <si>
    <t>MD_YS23_XBYS@BASEnullnullfalse</t>
  </si>
  <si>
    <t>MD_YS23_YSJC@BASEnullnullfalse</t>
  </si>
  <si>
    <t>MD_YS23_GMJJFL@BASEnullnullfalse</t>
  </si>
  <si>
    <t>MD_YS23_BMBS@BASEnullnullfalse</t>
  </si>
  <si>
    <t>MD_YS23_JFBZ@BASEnullnullfalse</t>
  </si>
  <si>
    <t>1|行政单位</t>
  </si>
  <si>
    <t>90|其他</t>
  </si>
  <si>
    <t>0|财政汇总</t>
  </si>
  <si>
    <t>0|单户表</t>
  </si>
  <si>
    <t>1|是</t>
  </si>
  <si>
    <t>0|连续上报</t>
  </si>
  <si>
    <t>1|中央级</t>
  </si>
  <si>
    <t>A00|农、林、牧、渔业</t>
  </si>
  <si>
    <t>101|全国人大常委会办公厅</t>
  </si>
  <si>
    <t>1|全额</t>
  </si>
  <si>
    <t>21|行政类事业单位</t>
  </si>
  <si>
    <t>11|政府会计准则制度</t>
  </si>
  <si>
    <t>1|一级预算单位</t>
  </si>
  <si>
    <t>1|经费差额表</t>
  </si>
  <si>
    <t>2|否</t>
  </si>
  <si>
    <t>1|新增单位</t>
  </si>
  <si>
    <t>2|省级</t>
  </si>
  <si>
    <t>A01|农业</t>
  </si>
  <si>
    <t>131|全国政协办公厅</t>
  </si>
  <si>
    <t>2|差额</t>
  </si>
  <si>
    <t>22|公益一类事业单位</t>
  </si>
  <si>
    <t>21|企业会计准则制度</t>
  </si>
  <si>
    <t>2|二级预算单位</t>
  </si>
  <si>
    <t>2|调整表</t>
  </si>
  <si>
    <t>2|上年应报未报</t>
  </si>
  <si>
    <t>3|计划单列市</t>
  </si>
  <si>
    <t>A02|林业</t>
  </si>
  <si>
    <t>151|最高人民检察院</t>
  </si>
  <si>
    <t>3|定额</t>
  </si>
  <si>
    <t>23|公益二类事业单位</t>
  </si>
  <si>
    <t>22|小企业会计准则</t>
  </si>
  <si>
    <t>3|三级预算单位</t>
  </si>
  <si>
    <t>3|行政单位汇总录入表</t>
  </si>
  <si>
    <t>3|报表小类改变</t>
  </si>
  <si>
    <t>4|市级</t>
  </si>
  <si>
    <t>A03|畜牧业</t>
  </si>
  <si>
    <t>161|最高人民法院</t>
  </si>
  <si>
    <t>4|自收自支</t>
  </si>
  <si>
    <t>24|生产经营类事业单位</t>
  </si>
  <si>
    <t>31|民间非营利组织会计制度</t>
  </si>
  <si>
    <t>4|四级预算单位</t>
  </si>
  <si>
    <t>4|事业单位汇总录入表</t>
  </si>
  <si>
    <t>5|纳入部门预算范围</t>
  </si>
  <si>
    <t>5|县区级</t>
  </si>
  <si>
    <t>A04|渔业</t>
  </si>
  <si>
    <t>171|国家监察委员会</t>
  </si>
  <si>
    <t>9|其他</t>
  </si>
  <si>
    <t>29|暂未明确类别</t>
  </si>
  <si>
    <t>32|军工科研事业单位会计制度</t>
  </si>
  <si>
    <t>5|五级预算单位</t>
  </si>
  <si>
    <t>5|经费自理事业单位汇总录入表</t>
  </si>
  <si>
    <t>6|隶属关系改变</t>
  </si>
  <si>
    <t>6|乡级</t>
  </si>
  <si>
    <t>A05|农、林、牧、渔专业及辅助性活动</t>
  </si>
  <si>
    <t>199|其他</t>
  </si>
  <si>
    <t>3|企业</t>
  </si>
  <si>
    <t>6|六级预算单位</t>
  </si>
  <si>
    <t>6|乡镇汇总录入表</t>
  </si>
  <si>
    <t>8|被撤销单位</t>
  </si>
  <si>
    <t>B00|采矿业</t>
  </si>
  <si>
    <t>201|中共中央办公厅</t>
  </si>
  <si>
    <t>9|其他单位</t>
  </si>
  <si>
    <t>7|七级预算单位</t>
  </si>
  <si>
    <t>7|叠加汇总表</t>
  </si>
  <si>
    <t>B06|煤炭开采和洗选业</t>
  </si>
  <si>
    <t>203|中共中央组织部</t>
  </si>
  <si>
    <t>8|其他单位汇总录入表</t>
  </si>
  <si>
    <t>B07|石油和天然气开采业</t>
  </si>
  <si>
    <t>211|中共中央宣传部（国务院新闻办公室、国家新闻出版署、国家版权局、国家电影局）</t>
  </si>
  <si>
    <t>H|选择汇总表</t>
  </si>
  <si>
    <t>B08|黑色金属矿采选业</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</si>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</sst>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
  </numFmts>
  <fonts count="46">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9"/>
      <color indexed="8"/>
      <name val="宋体"/>
      <charset val="134"/>
    </font>
    <font>
      <sz val="9"/>
      <color rgb="FF000000"/>
      <name val="SimSun"/>
      <charset val="134"/>
    </font>
    <font>
      <sz val="8"/>
      <color indexed="8"/>
      <name val="宋体"/>
      <charset val="134"/>
    </font>
    <font>
      <sz val="11"/>
      <color indexed="8"/>
      <name val="宋体"/>
      <charset val="134"/>
    </font>
    <font>
      <sz val="10"/>
      <name val="Arial"/>
      <charset val="0"/>
    </font>
    <font>
      <b/>
      <sz val="18"/>
      <color indexed="8"/>
      <name val="宋体"/>
      <charset val="134"/>
    </font>
    <font>
      <sz val="10"/>
      <color indexed="8"/>
      <name val="宋体"/>
      <charset val="134"/>
      <scheme val="minor"/>
    </font>
    <font>
      <sz val="10"/>
      <color theme="1"/>
      <name val="宋体"/>
      <charset val="134"/>
      <scheme val="minor"/>
    </font>
    <font>
      <sz val="10"/>
      <name val="宋体"/>
      <charset val="134"/>
      <scheme val="minor"/>
    </font>
    <font>
      <sz val="8"/>
      <color theme="1"/>
      <name val="宋体"/>
      <charset val="134"/>
      <scheme val="minor"/>
    </font>
    <font>
      <b/>
      <sz val="11"/>
      <color indexed="8"/>
      <name val="宋体"/>
      <charset val="134"/>
    </font>
    <font>
      <sz val="9"/>
      <name val="宋体"/>
      <charset val="134"/>
      <scheme val="minor"/>
    </font>
    <font>
      <sz val="9"/>
      <name val="宋体"/>
      <charset val="134"/>
    </font>
    <font>
      <sz val="10"/>
      <name val="宋体"/>
      <charset val="134"/>
    </font>
    <font>
      <sz val="11"/>
      <color rgb="FF000000"/>
      <name val="SimSun"/>
      <charset val="134"/>
    </font>
    <font>
      <sz val="12"/>
      <name val="宋体"/>
      <charset val="134"/>
    </font>
    <font>
      <sz val="10"/>
      <color rgb="FF000000"/>
      <name val="宋体"/>
      <charset val="0"/>
    </font>
    <font>
      <b/>
      <sz val="20"/>
      <name val="宋体"/>
      <charset val="134"/>
    </font>
    <font>
      <sz val="11"/>
      <color rgb="FF000000"/>
      <name val="宋体"/>
      <charset val="134"/>
    </font>
    <font>
      <b/>
      <sz val="11"/>
      <color rgb="FF000000"/>
      <name val="宋体"/>
      <charset val="134"/>
    </font>
    <font>
      <sz val="22"/>
      <name val="黑体"/>
      <charset val="134"/>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22"/>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right style="thin">
        <color indexed="8"/>
      </right>
      <top/>
      <bottom/>
      <diagonal/>
    </border>
    <border>
      <left/>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6" fillId="0" borderId="0" applyFont="0" applyFill="0" applyBorder="0" applyAlignment="0" applyProtection="0">
      <alignment vertical="center"/>
    </xf>
    <xf numFmtId="0" fontId="27" fillId="3" borderId="0" applyNumberFormat="0" applyBorder="0" applyAlignment="0" applyProtection="0">
      <alignment vertical="center"/>
    </xf>
    <xf numFmtId="0" fontId="28" fillId="4" borderId="20"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7" fillId="5" borderId="0" applyNumberFormat="0" applyBorder="0" applyAlignment="0" applyProtection="0">
      <alignment vertical="center"/>
    </xf>
    <xf numFmtId="0" fontId="29" fillId="6" borderId="0" applyNumberFormat="0" applyBorder="0" applyAlignment="0" applyProtection="0">
      <alignment vertical="center"/>
    </xf>
    <xf numFmtId="43" fontId="26" fillId="0" borderId="0" applyFont="0" applyFill="0" applyBorder="0" applyAlignment="0" applyProtection="0">
      <alignment vertical="center"/>
    </xf>
    <xf numFmtId="0" fontId="30" fillId="7" borderId="0" applyNumberFormat="0" applyBorder="0" applyAlignment="0" applyProtection="0">
      <alignment vertical="center"/>
    </xf>
    <xf numFmtId="0" fontId="31" fillId="0" borderId="0" applyNumberFormat="0" applyFill="0" applyBorder="0" applyAlignment="0" applyProtection="0">
      <alignment vertical="center"/>
    </xf>
    <xf numFmtId="9" fontId="26" fillId="0" borderId="0" applyFont="0" applyFill="0" applyBorder="0" applyAlignment="0" applyProtection="0">
      <alignment vertical="center"/>
    </xf>
    <xf numFmtId="0" fontId="32" fillId="0" borderId="0" applyNumberFormat="0" applyFill="0" applyBorder="0" applyAlignment="0" applyProtection="0">
      <alignment vertical="center"/>
    </xf>
    <xf numFmtId="0" fontId="26" fillId="8" borderId="21" applyNumberFormat="0" applyFont="0" applyAlignment="0" applyProtection="0">
      <alignment vertical="center"/>
    </xf>
    <xf numFmtId="0" fontId="30" fillId="9"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2" applyNumberFormat="0" applyFill="0" applyAlignment="0" applyProtection="0">
      <alignment vertical="center"/>
    </xf>
    <xf numFmtId="0" fontId="38" fillId="0" borderId="22" applyNumberFormat="0" applyFill="0" applyAlignment="0" applyProtection="0">
      <alignment vertical="center"/>
    </xf>
    <xf numFmtId="0" fontId="30" fillId="10" borderId="0" applyNumberFormat="0" applyBorder="0" applyAlignment="0" applyProtection="0">
      <alignment vertical="center"/>
    </xf>
    <xf numFmtId="0" fontId="33" fillId="0" borderId="23" applyNumberFormat="0" applyFill="0" applyAlignment="0" applyProtection="0">
      <alignment vertical="center"/>
    </xf>
    <xf numFmtId="0" fontId="30" fillId="11" borderId="0" applyNumberFormat="0" applyBorder="0" applyAlignment="0" applyProtection="0">
      <alignment vertical="center"/>
    </xf>
    <xf numFmtId="0" fontId="39" fillId="12" borderId="24" applyNumberFormat="0" applyAlignment="0" applyProtection="0">
      <alignment vertical="center"/>
    </xf>
    <xf numFmtId="0" fontId="40" fillId="12" borderId="20" applyNumberFormat="0" applyAlignment="0" applyProtection="0">
      <alignment vertical="center"/>
    </xf>
    <xf numFmtId="0" fontId="41" fillId="13" borderId="25" applyNumberFormat="0" applyAlignment="0" applyProtection="0">
      <alignment vertical="center"/>
    </xf>
    <xf numFmtId="0" fontId="27" fillId="14" borderId="0" applyNumberFormat="0" applyBorder="0" applyAlignment="0" applyProtection="0">
      <alignment vertical="center"/>
    </xf>
    <xf numFmtId="0" fontId="30" fillId="15" borderId="0" applyNumberFormat="0" applyBorder="0" applyAlignment="0" applyProtection="0">
      <alignment vertical="center"/>
    </xf>
    <xf numFmtId="0" fontId="42" fillId="0" borderId="26" applyNumberFormat="0" applyFill="0" applyAlignment="0" applyProtection="0">
      <alignment vertical="center"/>
    </xf>
    <xf numFmtId="0" fontId="43" fillId="0" borderId="27" applyNumberFormat="0" applyFill="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27" fillId="18" borderId="0" applyNumberFormat="0" applyBorder="0" applyAlignment="0" applyProtection="0">
      <alignment vertical="center"/>
    </xf>
    <xf numFmtId="0" fontId="30"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30" fillId="28" borderId="0" applyNumberFormat="0" applyBorder="0" applyAlignment="0" applyProtection="0">
      <alignment vertical="center"/>
    </xf>
    <xf numFmtId="0" fontId="27"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7" fillId="32" borderId="0" applyNumberFormat="0" applyBorder="0" applyAlignment="0" applyProtection="0">
      <alignment vertical="center"/>
    </xf>
    <xf numFmtId="0" fontId="30" fillId="33" borderId="0" applyNumberFormat="0" applyBorder="0" applyAlignment="0" applyProtection="0">
      <alignment vertical="center"/>
    </xf>
    <xf numFmtId="0" fontId="19" fillId="0" borderId="0"/>
    <xf numFmtId="0" fontId="19" fillId="0" borderId="0"/>
  </cellStyleXfs>
  <cellXfs count="173">
    <xf numFmtId="0" fontId="0" fillId="0" borderId="0" xfId="0" applyFont="1">
      <alignment vertical="center"/>
    </xf>
    <xf numFmtId="0" fontId="1" fillId="0" borderId="0" xfId="0" applyFont="1" applyFill="1" applyBorder="1" applyAlignment="1"/>
    <xf numFmtId="0" fontId="2" fillId="0" borderId="0" xfId="0" applyFont="1" applyFill="1" applyAlignment="1">
      <alignment horizontal="center"/>
    </xf>
    <xf numFmtId="0" fontId="3" fillId="0" borderId="0" xfId="0" applyFont="1" applyFill="1" applyBorder="1" applyAlignment="1"/>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xf>
    <xf numFmtId="49" fontId="4" fillId="0" borderId="4" xfId="0" applyNumberFormat="1" applyFont="1" applyFill="1" applyBorder="1" applyAlignment="1">
      <alignment horizontal="left" vertical="center"/>
    </xf>
    <xf numFmtId="10" fontId="4" fillId="0" borderId="4" xfId="0" applyNumberFormat="1"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6" xfId="0" applyNumberFormat="1" applyFont="1" applyFill="1" applyBorder="1" applyAlignment="1" applyProtection="1">
      <alignment horizontal="left" vertical="center" wrapText="1"/>
    </xf>
    <xf numFmtId="0" fontId="4" fillId="0" borderId="7" xfId="0" applyFont="1" applyFill="1" applyBorder="1" applyAlignment="1">
      <alignment horizontal="left" vertical="center"/>
    </xf>
    <xf numFmtId="9" fontId="4" fillId="0" borderId="6" xfId="0" applyNumberFormat="1" applyFont="1" applyFill="1" applyBorder="1" applyAlignment="1">
      <alignment horizontal="left" vertical="center" wrapText="1"/>
    </xf>
    <xf numFmtId="0" fontId="4" fillId="0" borderId="7" xfId="0" applyFont="1" applyFill="1" applyBorder="1" applyAlignment="1">
      <alignment horizontal="left" vertical="center" wrapText="1"/>
    </xf>
    <xf numFmtId="9" fontId="5" fillId="0" borderId="4" xfId="0" applyNumberFormat="1" applyFont="1" applyFill="1" applyBorder="1" applyAlignment="1">
      <alignment horizontal="left" vertical="center"/>
    </xf>
    <xf numFmtId="9" fontId="4" fillId="0" borderId="4" xfId="0" applyNumberFormat="1" applyFont="1" applyFill="1" applyBorder="1" applyAlignment="1">
      <alignment horizontal="left" vertical="center"/>
    </xf>
    <xf numFmtId="0" fontId="3" fillId="0" borderId="0" xfId="0" applyFont="1" applyFill="1" applyBorder="1" applyAlignment="1">
      <alignment horizontal="right"/>
    </xf>
    <xf numFmtId="0" fontId="6" fillId="0" borderId="4" xfId="0" applyFont="1" applyFill="1" applyBorder="1" applyAlignment="1">
      <alignment horizontal="left" vertical="top" wrapText="1"/>
    </xf>
    <xf numFmtId="0" fontId="7"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2" fillId="0" borderId="0" xfId="0" applyFont="1" applyFill="1" applyBorder="1" applyAlignment="1">
      <alignment horizont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top" wrapText="1"/>
    </xf>
    <xf numFmtId="0" fontId="4" fillId="0" borderId="6" xfId="0" applyFont="1" applyFill="1" applyBorder="1" applyAlignment="1">
      <alignment horizontal="left" vertical="center"/>
    </xf>
    <xf numFmtId="0" fontId="6" fillId="0" borderId="4"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wrapText="1"/>
    </xf>
    <xf numFmtId="0" fontId="6"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left" vertical="center"/>
    </xf>
    <xf numFmtId="0" fontId="6"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7" fillId="0" borderId="4" xfId="0" applyFont="1" applyFill="1" applyBorder="1" applyAlignment="1">
      <alignment horizontal="right" vertical="center"/>
    </xf>
    <xf numFmtId="0" fontId="7" fillId="0" borderId="0" xfId="0" applyFont="1" applyFill="1" applyBorder="1" applyAlignment="1"/>
    <xf numFmtId="0" fontId="8" fillId="0" borderId="0" xfId="0" applyFont="1" applyFill="1" applyBorder="1" applyAlignment="1"/>
    <xf numFmtId="0" fontId="3" fillId="0" borderId="0" xfId="0" applyFont="1" applyFill="1" applyBorder="1" applyAlignment="1">
      <alignment wrapText="1"/>
    </xf>
    <xf numFmtId="0" fontId="9" fillId="0" borderId="0" xfId="0" applyFont="1" applyFill="1" applyBorder="1" applyAlignment="1">
      <alignment horizontal="center" vertical="center"/>
    </xf>
    <xf numFmtId="0" fontId="10" fillId="0" borderId="0" xfId="0" applyFont="1" applyFill="1" applyBorder="1" applyAlignment="1">
      <alignment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6" xfId="0" applyFont="1" applyFill="1" applyBorder="1" applyAlignment="1">
      <alignment vertical="center"/>
    </xf>
    <xf numFmtId="0" fontId="12" fillId="0" borderId="6" xfId="0" applyFont="1" applyFill="1" applyBorder="1" applyAlignment="1">
      <alignment vertical="center"/>
    </xf>
    <xf numFmtId="0" fontId="12" fillId="0" borderId="6" xfId="0" applyFont="1" applyFill="1" applyBorder="1" applyAlignment="1">
      <alignment horizontal="center" vertical="center"/>
    </xf>
    <xf numFmtId="10" fontId="11" fillId="0" borderId="6" xfId="0" applyNumberFormat="1" applyFont="1" applyFill="1" applyBorder="1" applyAlignment="1" applyProtection="1">
      <alignment vertical="center"/>
    </xf>
    <xf numFmtId="49" fontId="12" fillId="0" borderId="6" xfId="0" applyNumberFormat="1" applyFont="1" applyFill="1" applyBorder="1" applyAlignment="1">
      <alignment horizontal="right" vertical="center"/>
    </xf>
    <xf numFmtId="0" fontId="12" fillId="0" borderId="6" xfId="0" applyFont="1" applyFill="1" applyBorder="1" applyAlignment="1">
      <alignment horizontal="right" vertical="center"/>
    </xf>
    <xf numFmtId="0" fontId="13" fillId="0" borderId="6" xfId="0" applyFont="1" applyFill="1" applyBorder="1" applyAlignment="1">
      <alignment horizontal="justify" vertical="center" wrapText="1"/>
    </xf>
    <xf numFmtId="0" fontId="13" fillId="0" borderId="6" xfId="0" applyFont="1" applyFill="1" applyBorder="1" applyAlignment="1">
      <alignment horizontal="center" vertical="center" wrapText="1"/>
    </xf>
    <xf numFmtId="0" fontId="11" fillId="0" borderId="6" xfId="0" applyFont="1" applyFill="1" applyBorder="1" applyAlignment="1">
      <alignment horizontal="center" vertical="center" textRotation="255"/>
    </xf>
    <xf numFmtId="0" fontId="7"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3" fillId="0" borderId="6" xfId="0" applyFont="1" applyFill="1" applyBorder="1" applyAlignment="1">
      <alignment vertical="center"/>
    </xf>
    <xf numFmtId="49" fontId="6" fillId="0" borderId="6" xfId="0" applyNumberFormat="1" applyFont="1" applyFill="1" applyBorder="1" applyAlignment="1">
      <alignment horizontal="left" vertical="center" wrapText="1"/>
    </xf>
    <xf numFmtId="9" fontId="6" fillId="0" borderId="6" xfId="0" applyNumberFormat="1" applyFont="1" applyFill="1" applyBorder="1" applyAlignment="1">
      <alignment horizontal="center" vertical="center"/>
    </xf>
    <xf numFmtId="0" fontId="10" fillId="0" borderId="0" xfId="0" applyNumberFormat="1" applyFont="1" applyFill="1" applyBorder="1" applyAlignment="1" applyProtection="1">
      <alignment horizontal="right" vertical="center"/>
    </xf>
    <xf numFmtId="0" fontId="11" fillId="0" borderId="11" xfId="0" applyFont="1" applyFill="1" applyBorder="1" applyAlignment="1">
      <alignment horizontal="center" vertical="center"/>
    </xf>
    <xf numFmtId="0" fontId="13" fillId="0" borderId="6" xfId="0" applyFont="1" applyFill="1" applyBorder="1" applyAlignment="1">
      <alignment horizontal="left" vertical="center" wrapText="1"/>
    </xf>
    <xf numFmtId="0" fontId="3" fillId="0" borderId="0" xfId="0" applyFont="1" applyFill="1" applyAlignment="1">
      <alignment horizontal="left"/>
    </xf>
    <xf numFmtId="9" fontId="7" fillId="0" borderId="4" xfId="0" applyNumberFormat="1" applyFont="1" applyFill="1" applyBorder="1" applyAlignment="1">
      <alignment horizontal="right" vertical="center"/>
    </xf>
    <xf numFmtId="49" fontId="7" fillId="0" borderId="4" xfId="0" applyNumberFormat="1" applyFont="1" applyFill="1" applyBorder="1" applyAlignment="1">
      <alignment horizontal="right" vertical="center"/>
    </xf>
    <xf numFmtId="0" fontId="3" fillId="0" borderId="4" xfId="0" applyFont="1" applyFill="1" applyBorder="1" applyAlignment="1">
      <alignment horizontal="left" vertical="center" wrapText="1"/>
    </xf>
    <xf numFmtId="0" fontId="7" fillId="0" borderId="7"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4" xfId="0" applyFont="1" applyFill="1" applyBorder="1" applyAlignment="1">
      <alignment horizontal="left" vertical="center"/>
    </xf>
    <xf numFmtId="0" fontId="1" fillId="0" borderId="6" xfId="0" applyFont="1" applyFill="1" applyBorder="1" applyAlignment="1"/>
    <xf numFmtId="9" fontId="4" fillId="0" borderId="6" xfId="0" applyNumberFormat="1" applyFont="1" applyFill="1" applyBorder="1" applyAlignment="1">
      <alignment horizontal="center" vertical="center" wrapText="1"/>
    </xf>
    <xf numFmtId="49" fontId="4" fillId="0" borderId="6" xfId="0" applyNumberFormat="1"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3" xfId="0" applyFont="1" applyFill="1" applyBorder="1" applyAlignment="1">
      <alignment vertical="center"/>
    </xf>
    <xf numFmtId="0" fontId="7" fillId="2" borderId="4" xfId="0" applyFont="1" applyFill="1" applyBorder="1" applyAlignment="1">
      <alignment vertical="center"/>
    </xf>
    <xf numFmtId="0" fontId="7" fillId="2" borderId="8"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4" fillId="0" borderId="4" xfId="0" applyFont="1" applyFill="1" applyBorder="1" applyAlignment="1">
      <alignment vertical="top" wrapText="1"/>
    </xf>
    <xf numFmtId="0" fontId="14" fillId="2" borderId="3" xfId="0" applyFont="1" applyFill="1" applyBorder="1" applyAlignment="1">
      <alignment horizontal="left" vertical="center"/>
    </xf>
    <xf numFmtId="0" fontId="14" fillId="2" borderId="4" xfId="0" applyFont="1" applyFill="1" applyBorder="1" applyAlignment="1">
      <alignment horizontal="left" vertical="center"/>
    </xf>
    <xf numFmtId="0" fontId="7" fillId="2" borderId="3" xfId="0" applyFont="1" applyFill="1" applyBorder="1" applyAlignment="1">
      <alignment horizontal="center" vertical="center"/>
    </xf>
    <xf numFmtId="14" fontId="7" fillId="0" borderId="4" xfId="0" applyNumberFormat="1"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15" fillId="0" borderId="6" xfId="0" applyFont="1" applyFill="1" applyBorder="1" applyAlignment="1">
      <alignment horizontal="left" vertical="center" wrapText="1"/>
    </xf>
    <xf numFmtId="0" fontId="16" fillId="0" borderId="4" xfId="50" applyFont="1" applyFill="1" applyBorder="1" applyAlignment="1">
      <alignment horizontal="center" vertical="center" wrapText="1"/>
    </xf>
    <xf numFmtId="9" fontId="7" fillId="0" borderId="4" xfId="0" applyNumberFormat="1" applyFont="1" applyFill="1" applyBorder="1" applyAlignment="1">
      <alignment horizontal="center" vertical="center"/>
    </xf>
    <xf numFmtId="0" fontId="17" fillId="0" borderId="4" xfId="50" applyFont="1" applyFill="1" applyBorder="1" applyAlignment="1">
      <alignment horizontal="center" vertical="center" wrapText="1"/>
    </xf>
    <xf numFmtId="0" fontId="4" fillId="0" borderId="4" xfId="0" applyFont="1" applyFill="1" applyBorder="1" applyAlignment="1">
      <alignment vertical="center" wrapText="1"/>
    </xf>
    <xf numFmtId="0" fontId="17" fillId="0" borderId="3" xfId="50" applyFont="1" applyFill="1" applyBorder="1" applyAlignment="1">
      <alignment horizontal="center" vertical="center" wrapText="1"/>
    </xf>
    <xf numFmtId="177" fontId="17" fillId="0" borderId="4" xfId="50" applyNumberFormat="1" applyFont="1" applyFill="1" applyBorder="1" applyAlignment="1">
      <alignment horizontal="center" vertical="center" wrapText="1"/>
    </xf>
    <xf numFmtId="0" fontId="17" fillId="0" borderId="4" xfId="50" applyNumberFormat="1" applyFont="1" applyFill="1" applyBorder="1" applyAlignment="1" applyProtection="1">
      <alignment horizontal="center" vertical="center" wrapText="1"/>
    </xf>
    <xf numFmtId="49" fontId="17" fillId="0" borderId="4" xfId="50" applyNumberFormat="1"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xf>
    <xf numFmtId="49" fontId="7" fillId="0" borderId="4" xfId="0" applyNumberFormat="1" applyFont="1" applyFill="1" applyBorder="1" applyAlignment="1">
      <alignment horizontal="center" vertical="center"/>
    </xf>
    <xf numFmtId="0" fontId="18" fillId="0" borderId="4" xfId="0" applyFont="1" applyFill="1" applyBorder="1" applyAlignment="1">
      <alignment horizontal="center" vertical="center"/>
    </xf>
    <xf numFmtId="0" fontId="4" fillId="2" borderId="4" xfId="0" applyFont="1" applyFill="1" applyBorder="1" applyAlignment="1">
      <alignment horizontal="justify" vertical="top" wrapText="1"/>
    </xf>
    <xf numFmtId="0" fontId="3" fillId="0" borderId="0" xfId="0" applyFont="1" applyFill="1" applyBorder="1" applyAlignment="1">
      <alignment horizontal="left" vertic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49" fontId="3" fillId="0" borderId="6" xfId="0" applyNumberFormat="1" applyFont="1" applyFill="1" applyBorder="1" applyAlignment="1">
      <alignment horizontal="left" vertical="top" wrapText="1"/>
    </xf>
    <xf numFmtId="0" fontId="3" fillId="0" borderId="4" xfId="0" applyFont="1" applyFill="1" applyBorder="1" applyAlignment="1">
      <alignment horizontal="left" vertical="top" wrapText="1"/>
    </xf>
    <xf numFmtId="49" fontId="3" fillId="0" borderId="6" xfId="0" applyNumberFormat="1" applyFont="1" applyFill="1" applyBorder="1" applyAlignment="1">
      <alignment horizontal="left" vertical="center" wrapText="1"/>
    </xf>
    <xf numFmtId="0" fontId="19" fillId="0" borderId="0" xfId="0" applyFont="1" applyFill="1" applyBorder="1" applyAlignment="1"/>
    <xf numFmtId="0" fontId="19" fillId="0" borderId="0" xfId="0" applyFont="1" applyFill="1" applyBorder="1" applyAlignment="1">
      <alignment horizontal="center"/>
    </xf>
    <xf numFmtId="0" fontId="19" fillId="0" borderId="0" xfId="49" applyFill="1" applyAlignment="1">
      <alignment vertical="center"/>
    </xf>
    <xf numFmtId="0" fontId="19" fillId="0" borderId="0" xfId="49" applyFill="1" applyAlignment="1">
      <alignment vertical="center" wrapText="1"/>
    </xf>
    <xf numFmtId="0" fontId="20" fillId="0" borderId="0" xfId="0" applyFont="1" applyFill="1" applyAlignment="1">
      <alignment horizontal="left"/>
    </xf>
    <xf numFmtId="0" fontId="1" fillId="0" borderId="0" xfId="0" applyFont="1" applyFill="1" applyAlignment="1">
      <alignment horizontal="left"/>
    </xf>
    <xf numFmtId="0" fontId="3" fillId="0" borderId="0" xfId="0" applyFont="1" applyFill="1" applyBorder="1" applyAlignment="1">
      <alignment horizontal="center"/>
    </xf>
    <xf numFmtId="0" fontId="7" fillId="0" borderId="6"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4" fontId="7" fillId="0" borderId="12" xfId="0" applyNumberFormat="1" applyFont="1" applyFill="1" applyBorder="1" applyAlignment="1">
      <alignment horizontal="center" vertical="center" shrinkToFit="1"/>
    </xf>
    <xf numFmtId="4" fontId="7" fillId="0" borderId="13" xfId="0" applyNumberFormat="1" applyFont="1" applyFill="1" applyBorder="1" applyAlignment="1">
      <alignment horizontal="center" vertical="center" shrinkToFit="1"/>
    </xf>
    <xf numFmtId="0" fontId="7" fillId="0" borderId="14" xfId="0" applyFont="1" applyFill="1" applyBorder="1" applyAlignment="1">
      <alignment horizontal="center" vertical="center" shrinkToFit="1"/>
    </xf>
    <xf numFmtId="4" fontId="7" fillId="0" borderId="6" xfId="0" applyNumberFormat="1" applyFont="1" applyFill="1" applyBorder="1" applyAlignment="1">
      <alignment horizontal="center" vertical="center" shrinkToFit="1"/>
    </xf>
    <xf numFmtId="0" fontId="7" fillId="0" borderId="15" xfId="0" applyFont="1" applyFill="1" applyBorder="1" applyAlignment="1">
      <alignment horizontal="center" vertical="center" shrinkToFit="1"/>
    </xf>
    <xf numFmtId="49" fontId="7" fillId="0" borderId="6" xfId="0" applyNumberFormat="1" applyFont="1" applyFill="1" applyBorder="1" applyAlignment="1">
      <alignment horizontal="center" vertical="center" shrinkToFit="1"/>
    </xf>
    <xf numFmtId="0" fontId="7" fillId="0" borderId="6" xfId="0" applyFont="1" applyFill="1" applyBorder="1" applyAlignment="1">
      <alignment horizontal="left" vertical="center" shrinkToFit="1"/>
    </xf>
    <xf numFmtId="0" fontId="17" fillId="0" borderId="0" xfId="0" applyFont="1" applyFill="1" applyAlignment="1">
      <alignment horizontal="left" vertical="top" wrapText="1"/>
    </xf>
    <xf numFmtId="0" fontId="2" fillId="0" borderId="0" xfId="0" applyFont="1" applyFill="1" applyAlignment="1">
      <alignment horizontal="center" wrapText="1"/>
    </xf>
    <xf numFmtId="0" fontId="19" fillId="0" borderId="0" xfId="0" applyFont="1" applyFill="1" applyBorder="1" applyAlignment="1">
      <alignment wrapText="1"/>
    </xf>
    <xf numFmtId="4" fontId="7" fillId="0" borderId="13" xfId="0" applyNumberFormat="1" applyFont="1" applyFill="1" applyBorder="1" applyAlignment="1">
      <alignment horizontal="center" vertical="center" wrapText="1" shrinkToFit="1"/>
    </xf>
    <xf numFmtId="4" fontId="7" fillId="0" borderId="16" xfId="0" applyNumberFormat="1" applyFont="1" applyFill="1" applyBorder="1" applyAlignment="1">
      <alignment horizontal="center" vertical="center" shrinkToFit="1"/>
    </xf>
    <xf numFmtId="0" fontId="7" fillId="0" borderId="6" xfId="0" applyFont="1" applyFill="1" applyBorder="1" applyAlignment="1">
      <alignment horizontal="center" vertical="center" wrapText="1" shrinkToFit="1"/>
    </xf>
    <xf numFmtId="4" fontId="7" fillId="0" borderId="9" xfId="0" applyNumberFormat="1" applyFont="1" applyFill="1" applyBorder="1" applyAlignment="1">
      <alignment horizontal="center" vertical="center" shrinkToFit="1"/>
    </xf>
    <xf numFmtId="4" fontId="7" fillId="0" borderId="11" xfId="0" applyNumberFormat="1" applyFont="1" applyFill="1" applyBorder="1" applyAlignment="1">
      <alignment horizontal="center" vertical="center" shrinkToFit="1"/>
    </xf>
    <xf numFmtId="4" fontId="7" fillId="0" borderId="6" xfId="0" applyNumberFormat="1" applyFont="1" applyFill="1" applyBorder="1" applyAlignment="1">
      <alignment horizontal="center" vertical="center" wrapText="1" shrinkToFit="1"/>
    </xf>
    <xf numFmtId="0" fontId="19" fillId="0" borderId="6" xfId="0" applyFont="1" applyFill="1" applyBorder="1" applyAlignment="1">
      <alignment horizontal="center" vertical="center"/>
    </xf>
    <xf numFmtId="0" fontId="7" fillId="0" borderId="16"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17"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49" fontId="7" fillId="0" borderId="9" xfId="0" applyNumberFormat="1" applyFont="1" applyFill="1" applyBorder="1" applyAlignment="1">
      <alignment horizontal="center" vertical="center" shrinkToFit="1"/>
    </xf>
    <xf numFmtId="0" fontId="0" fillId="0" borderId="0" xfId="0" applyFont="1" applyFill="1">
      <alignment vertical="center"/>
    </xf>
    <xf numFmtId="0" fontId="21" fillId="0" borderId="0" xfId="0" applyFont="1" applyFill="1" applyAlignment="1">
      <alignment horizontal="center" vertical="center"/>
    </xf>
    <xf numFmtId="0" fontId="19" fillId="0" borderId="0" xfId="0" applyFont="1" applyFill="1" applyAlignment="1"/>
    <xf numFmtId="0" fontId="22" fillId="0" borderId="19" xfId="0" applyNumberFormat="1" applyFont="1" applyFill="1" applyBorder="1" applyAlignment="1">
      <alignment horizontal="center" vertical="center"/>
    </xf>
    <xf numFmtId="0" fontId="22" fillId="0" borderId="19" xfId="0" applyNumberFormat="1" applyFont="1" applyFill="1" applyBorder="1" applyAlignment="1">
      <alignment horizontal="left" vertical="center"/>
    </xf>
    <xf numFmtId="176" fontId="22" fillId="0" borderId="19" xfId="0" applyNumberFormat="1" applyFont="1" applyFill="1" applyBorder="1" applyAlignment="1">
      <alignment horizontal="right" vertical="center"/>
    </xf>
    <xf numFmtId="0" fontId="22" fillId="0" borderId="19" xfId="0" applyNumberFormat="1" applyFont="1" applyFill="1" applyBorder="1" applyAlignment="1">
      <alignment horizontal="right" vertical="center"/>
    </xf>
    <xf numFmtId="0" fontId="22" fillId="0" borderId="19" xfId="0" applyNumberFormat="1" applyFont="1" applyFill="1" applyBorder="1" applyAlignment="1">
      <alignment horizontal="left" vertical="center" wrapText="1"/>
    </xf>
    <xf numFmtId="0" fontId="16" fillId="0" borderId="0" xfId="0" applyFont="1" applyFill="1" applyAlignment="1"/>
    <xf numFmtId="0" fontId="22" fillId="0" borderId="19" xfId="0" applyNumberFormat="1" applyFont="1" applyFill="1" applyBorder="1" applyAlignment="1">
      <alignment horizontal="center" vertical="center" wrapText="1"/>
    </xf>
    <xf numFmtId="0" fontId="23" fillId="0" borderId="19" xfId="0" applyNumberFormat="1" applyFont="1" applyFill="1" applyBorder="1" applyAlignment="1">
      <alignment horizontal="left" vertical="center" wrapText="1"/>
    </xf>
    <xf numFmtId="176" fontId="22" fillId="0" borderId="19" xfId="0" applyNumberFormat="1" applyFont="1" applyFill="1" applyBorder="1" applyAlignment="1">
      <alignment horizontal="right" vertical="center" wrapText="1"/>
    </xf>
    <xf numFmtId="176" fontId="22" fillId="0" borderId="19" xfId="0" applyNumberFormat="1" applyFont="1" applyFill="1" applyBorder="1" applyAlignment="1">
      <alignment horizontal="center" vertical="center" wrapText="1"/>
    </xf>
    <xf numFmtId="0" fontId="22" fillId="0" borderId="19" xfId="0" applyNumberFormat="1" applyFont="1" applyFill="1" applyBorder="1" applyAlignment="1">
      <alignment horizontal="right" vertical="center" wrapText="1"/>
    </xf>
    <xf numFmtId="0" fontId="24" fillId="0" borderId="0" xfId="0" applyFont="1" applyFill="1" applyAlignment="1">
      <alignment horizontal="center" vertical="center"/>
    </xf>
    <xf numFmtId="0" fontId="17" fillId="0" borderId="0" xfId="0" applyFont="1" applyFill="1" applyBorder="1" applyAlignment="1">
      <alignment horizontal="left"/>
    </xf>
    <xf numFmtId="49" fontId="22" fillId="0" borderId="19" xfId="0" applyNumberFormat="1" applyFont="1" applyFill="1" applyBorder="1" applyAlignment="1">
      <alignment horizontal="right" vertical="center"/>
    </xf>
    <xf numFmtId="0" fontId="24" fillId="0" borderId="0" xfId="0" applyFont="1" applyFill="1" applyAlignment="1"/>
    <xf numFmtId="0" fontId="17" fillId="0" borderId="0" xfId="0" applyFont="1" applyFill="1" applyAlignment="1"/>
    <xf numFmtId="176" fontId="25" fillId="0" borderId="19" xfId="0" applyNumberFormat="1" applyFont="1" applyFill="1" applyBorder="1" applyAlignment="1">
      <alignment horizontal="right" vertical="center"/>
    </xf>
    <xf numFmtId="4" fontId="22" fillId="0" borderId="19" xfId="0" applyNumberFormat="1" applyFont="1" applyFill="1" applyBorder="1" applyAlignment="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colors>
    <mruColors>
      <color rgb="00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9" activePane="bottomLeft" state="frozen"/>
      <selection/>
      <selection pane="bottomLeft" activeCell="C7" sqref="C7"/>
    </sheetView>
  </sheetViews>
  <sheetFormatPr defaultColWidth="9" defaultRowHeight="13.5" outlineLevelCol="5"/>
  <cols>
    <col min="1" max="1" width="32.1333333333333" style="152" customWidth="1"/>
    <col min="2" max="2" width="4.75" style="152" customWidth="1"/>
    <col min="3" max="3" width="19.5" style="152" customWidth="1"/>
    <col min="4" max="4" width="32.6333333333333" style="152" customWidth="1"/>
    <col min="5" max="5" width="4.75" style="152" customWidth="1"/>
    <col min="6" max="6" width="18.6333333333333" style="152" customWidth="1"/>
    <col min="7" max="16384" width="9" style="152"/>
  </cols>
  <sheetData>
    <row r="1" ht="27" spans="3:3">
      <c r="C1" s="166" t="s">
        <v>0</v>
      </c>
    </row>
    <row r="2" ht="14.25" spans="6:6">
      <c r="F2" s="154" t="s">
        <v>1</v>
      </c>
    </row>
    <row r="3" ht="14.25" spans="1:6">
      <c r="A3" s="154" t="s">
        <v>2</v>
      </c>
      <c r="F3" s="154" t="s">
        <v>3</v>
      </c>
    </row>
    <row r="4" ht="19.5" customHeight="1" spans="1:6">
      <c r="A4" s="155" t="s">
        <v>4</v>
      </c>
      <c r="B4" s="155"/>
      <c r="C4" s="155"/>
      <c r="D4" s="155" t="s">
        <v>5</v>
      </c>
      <c r="E4" s="155"/>
      <c r="F4" s="155"/>
    </row>
    <row r="5" ht="19.5" customHeight="1" spans="1:6">
      <c r="A5" s="155" t="s">
        <v>6</v>
      </c>
      <c r="B5" s="155" t="s">
        <v>7</v>
      </c>
      <c r="C5" s="155" t="s">
        <v>8</v>
      </c>
      <c r="D5" s="155" t="s">
        <v>9</v>
      </c>
      <c r="E5" s="155" t="s">
        <v>7</v>
      </c>
      <c r="F5" s="155" t="s">
        <v>8</v>
      </c>
    </row>
    <row r="6" ht="19.5" customHeight="1" spans="1:6">
      <c r="A6" s="155" t="s">
        <v>10</v>
      </c>
      <c r="B6" s="155"/>
      <c r="C6" s="155" t="s">
        <v>11</v>
      </c>
      <c r="D6" s="155" t="s">
        <v>10</v>
      </c>
      <c r="E6" s="155"/>
      <c r="F6" s="155" t="s">
        <v>12</v>
      </c>
    </row>
    <row r="7" ht="19.5" customHeight="1" spans="1:6">
      <c r="A7" s="156" t="s">
        <v>13</v>
      </c>
      <c r="B7" s="155" t="s">
        <v>11</v>
      </c>
      <c r="C7" s="172">
        <v>3570.52</v>
      </c>
      <c r="D7" s="156" t="s">
        <v>14</v>
      </c>
      <c r="E7" s="155" t="s">
        <v>15</v>
      </c>
      <c r="F7" s="158"/>
    </row>
    <row r="8" ht="19.5" customHeight="1" spans="1:6">
      <c r="A8" s="156" t="s">
        <v>16</v>
      </c>
      <c r="B8" s="155" t="s">
        <v>12</v>
      </c>
      <c r="C8" s="158">
        <v>29.15</v>
      </c>
      <c r="D8" s="156" t="s">
        <v>17</v>
      </c>
      <c r="E8" s="155" t="s">
        <v>18</v>
      </c>
      <c r="F8" s="158"/>
    </row>
    <row r="9" ht="19.5" customHeight="1" spans="1:6">
      <c r="A9" s="156" t="s">
        <v>19</v>
      </c>
      <c r="B9" s="155" t="s">
        <v>20</v>
      </c>
      <c r="C9" s="158"/>
      <c r="D9" s="156" t="s">
        <v>21</v>
      </c>
      <c r="E9" s="155" t="s">
        <v>22</v>
      </c>
      <c r="F9" s="158"/>
    </row>
    <row r="10" ht="19.5" customHeight="1" spans="1:6">
      <c r="A10" s="156" t="s">
        <v>23</v>
      </c>
      <c r="B10" s="155" t="s">
        <v>24</v>
      </c>
      <c r="C10" s="158">
        <v>0</v>
      </c>
      <c r="D10" s="156" t="s">
        <v>25</v>
      </c>
      <c r="E10" s="155" t="s">
        <v>26</v>
      </c>
      <c r="F10" s="158"/>
    </row>
    <row r="11" ht="19.5" customHeight="1" spans="1:6">
      <c r="A11" s="156" t="s">
        <v>27</v>
      </c>
      <c r="B11" s="155" t="s">
        <v>28</v>
      </c>
      <c r="C11" s="158">
        <v>0</v>
      </c>
      <c r="D11" s="156" t="s">
        <v>29</v>
      </c>
      <c r="E11" s="155" t="s">
        <v>30</v>
      </c>
      <c r="F11" s="158"/>
    </row>
    <row r="12" ht="19.5" customHeight="1" spans="1:6">
      <c r="A12" s="156" t="s">
        <v>31</v>
      </c>
      <c r="B12" s="155" t="s">
        <v>32</v>
      </c>
      <c r="C12" s="158">
        <v>0</v>
      </c>
      <c r="D12" s="156" t="s">
        <v>33</v>
      </c>
      <c r="E12" s="155" t="s">
        <v>34</v>
      </c>
      <c r="F12" s="158"/>
    </row>
    <row r="13" ht="19.5" customHeight="1" spans="1:6">
      <c r="A13" s="156" t="s">
        <v>35</v>
      </c>
      <c r="B13" s="155" t="s">
        <v>36</v>
      </c>
      <c r="C13" s="158">
        <v>0</v>
      </c>
      <c r="D13" s="156" t="s">
        <v>37</v>
      </c>
      <c r="E13" s="155" t="s">
        <v>38</v>
      </c>
      <c r="F13" s="158"/>
    </row>
    <row r="14" ht="19.5" customHeight="1" spans="1:6">
      <c r="A14" s="156" t="s">
        <v>39</v>
      </c>
      <c r="B14" s="155" t="s">
        <v>40</v>
      </c>
      <c r="C14" s="158">
        <v>11.77</v>
      </c>
      <c r="D14" s="156" t="s">
        <v>41</v>
      </c>
      <c r="E14" s="155" t="s">
        <v>42</v>
      </c>
      <c r="F14" s="172">
        <v>3591.93</v>
      </c>
    </row>
    <row r="15" ht="19.5" customHeight="1" spans="1:6">
      <c r="A15" s="156"/>
      <c r="B15" s="155" t="s">
        <v>43</v>
      </c>
      <c r="C15" s="158"/>
      <c r="D15" s="156" t="s">
        <v>44</v>
      </c>
      <c r="E15" s="155" t="s">
        <v>45</v>
      </c>
      <c r="F15" s="158">
        <v>64.12</v>
      </c>
    </row>
    <row r="16" ht="19.5" customHeight="1" spans="1:6">
      <c r="A16" s="156"/>
      <c r="B16" s="155" t="s">
        <v>46</v>
      </c>
      <c r="C16" s="158"/>
      <c r="D16" s="156" t="s">
        <v>47</v>
      </c>
      <c r="E16" s="155" t="s">
        <v>48</v>
      </c>
      <c r="F16" s="158"/>
    </row>
    <row r="17" ht="19.5" customHeight="1" spans="1:6">
      <c r="A17" s="156"/>
      <c r="B17" s="155" t="s">
        <v>49</v>
      </c>
      <c r="C17" s="158"/>
      <c r="D17" s="156" t="s">
        <v>50</v>
      </c>
      <c r="E17" s="155" t="s">
        <v>51</v>
      </c>
      <c r="F17" s="158"/>
    </row>
    <row r="18" ht="19.5" customHeight="1" spans="1:6">
      <c r="A18" s="156"/>
      <c r="B18" s="155" t="s">
        <v>52</v>
      </c>
      <c r="C18" s="158"/>
      <c r="D18" s="156" t="s">
        <v>53</v>
      </c>
      <c r="E18" s="155" t="s">
        <v>54</v>
      </c>
      <c r="F18" s="158"/>
    </row>
    <row r="19" ht="19.5" customHeight="1" spans="1:6">
      <c r="A19" s="156"/>
      <c r="B19" s="155" t="s">
        <v>55</v>
      </c>
      <c r="C19" s="158"/>
      <c r="D19" s="156" t="s">
        <v>56</v>
      </c>
      <c r="E19" s="155" t="s">
        <v>57</v>
      </c>
      <c r="F19" s="158"/>
    </row>
    <row r="20" ht="19.5" customHeight="1" spans="1:6">
      <c r="A20" s="156"/>
      <c r="B20" s="155" t="s">
        <v>58</v>
      </c>
      <c r="C20" s="158"/>
      <c r="D20" s="156" t="s">
        <v>59</v>
      </c>
      <c r="E20" s="155" t="s">
        <v>60</v>
      </c>
      <c r="F20" s="158"/>
    </row>
    <row r="21" ht="19.5" customHeight="1" spans="1:6">
      <c r="A21" s="156"/>
      <c r="B21" s="155" t="s">
        <v>61</v>
      </c>
      <c r="C21" s="158"/>
      <c r="D21" s="156" t="s">
        <v>62</v>
      </c>
      <c r="E21" s="155" t="s">
        <v>63</v>
      </c>
      <c r="F21" s="158"/>
    </row>
    <row r="22" ht="19.5" customHeight="1" spans="1:6">
      <c r="A22" s="156"/>
      <c r="B22" s="155" t="s">
        <v>64</v>
      </c>
      <c r="C22" s="158"/>
      <c r="D22" s="156" t="s">
        <v>65</v>
      </c>
      <c r="E22" s="155" t="s">
        <v>66</v>
      </c>
      <c r="F22" s="158"/>
    </row>
    <row r="23" ht="19.5" customHeight="1" spans="1:6">
      <c r="A23" s="156"/>
      <c r="B23" s="155" t="s">
        <v>67</v>
      </c>
      <c r="C23" s="158"/>
      <c r="D23" s="156" t="s">
        <v>68</v>
      </c>
      <c r="E23" s="155" t="s">
        <v>69</v>
      </c>
      <c r="F23" s="158"/>
    </row>
    <row r="24" ht="19.5" customHeight="1" spans="1:6">
      <c r="A24" s="156"/>
      <c r="B24" s="155" t="s">
        <v>70</v>
      </c>
      <c r="C24" s="158"/>
      <c r="D24" s="156" t="s">
        <v>71</v>
      </c>
      <c r="E24" s="155" t="s">
        <v>72</v>
      </c>
      <c r="F24" s="158"/>
    </row>
    <row r="25" ht="19.5" customHeight="1" spans="1:6">
      <c r="A25" s="156"/>
      <c r="B25" s="155" t="s">
        <v>73</v>
      </c>
      <c r="C25" s="158"/>
      <c r="D25" s="156" t="s">
        <v>74</v>
      </c>
      <c r="E25" s="155" t="s">
        <v>75</v>
      </c>
      <c r="F25" s="158">
        <v>41.91</v>
      </c>
    </row>
    <row r="26" ht="19.5" customHeight="1" spans="1:6">
      <c r="A26" s="156"/>
      <c r="B26" s="155" t="s">
        <v>76</v>
      </c>
      <c r="C26" s="158"/>
      <c r="D26" s="156" t="s">
        <v>77</v>
      </c>
      <c r="E26" s="155" t="s">
        <v>78</v>
      </c>
      <c r="F26" s="158"/>
    </row>
    <row r="27" ht="19.5" customHeight="1" spans="1:6">
      <c r="A27" s="156"/>
      <c r="B27" s="155" t="s">
        <v>79</v>
      </c>
      <c r="C27" s="158"/>
      <c r="D27" s="156" t="s">
        <v>80</v>
      </c>
      <c r="E27" s="155" t="s">
        <v>81</v>
      </c>
      <c r="F27" s="158"/>
    </row>
    <row r="28" ht="19.5" customHeight="1" spans="1:6">
      <c r="A28" s="156"/>
      <c r="B28" s="155" t="s">
        <v>82</v>
      </c>
      <c r="C28" s="158"/>
      <c r="D28" s="156" t="s">
        <v>83</v>
      </c>
      <c r="E28" s="155" t="s">
        <v>84</v>
      </c>
      <c r="F28" s="158"/>
    </row>
    <row r="29" ht="19.5" customHeight="1" spans="1:6">
      <c r="A29" s="156"/>
      <c r="B29" s="155" t="s">
        <v>85</v>
      </c>
      <c r="C29" s="158"/>
      <c r="D29" s="156" t="s">
        <v>86</v>
      </c>
      <c r="E29" s="155" t="s">
        <v>87</v>
      </c>
      <c r="F29" s="158">
        <v>136.35</v>
      </c>
    </row>
    <row r="30" ht="19.5" customHeight="1" spans="1:6">
      <c r="A30" s="155"/>
      <c r="B30" s="155" t="s">
        <v>88</v>
      </c>
      <c r="C30" s="158"/>
      <c r="D30" s="156" t="s">
        <v>89</v>
      </c>
      <c r="E30" s="155" t="s">
        <v>90</v>
      </c>
      <c r="F30" s="158"/>
    </row>
    <row r="31" ht="19.5" customHeight="1" spans="1:6">
      <c r="A31" s="155"/>
      <c r="B31" s="155" t="s">
        <v>91</v>
      </c>
      <c r="C31" s="158"/>
      <c r="D31" s="156" t="s">
        <v>92</v>
      </c>
      <c r="E31" s="155" t="s">
        <v>93</v>
      </c>
      <c r="F31" s="158"/>
    </row>
    <row r="32" ht="19.5" customHeight="1" spans="1:6">
      <c r="A32" s="155"/>
      <c r="B32" s="155" t="s">
        <v>94</v>
      </c>
      <c r="C32" s="158"/>
      <c r="D32" s="156" t="s">
        <v>95</v>
      </c>
      <c r="E32" s="155" t="s">
        <v>96</v>
      </c>
      <c r="F32" s="158"/>
    </row>
    <row r="33" ht="19.5" customHeight="1" spans="1:6">
      <c r="A33" s="155" t="s">
        <v>97</v>
      </c>
      <c r="B33" s="155" t="s">
        <v>98</v>
      </c>
      <c r="C33" s="172">
        <v>3611.44</v>
      </c>
      <c r="D33" s="155" t="s">
        <v>99</v>
      </c>
      <c r="E33" s="155" t="s">
        <v>100</v>
      </c>
      <c r="F33" s="172">
        <v>3834.31</v>
      </c>
    </row>
    <row r="34" ht="19.5" customHeight="1" spans="1:6">
      <c r="A34" s="156" t="s">
        <v>101</v>
      </c>
      <c r="B34" s="155" t="s">
        <v>102</v>
      </c>
      <c r="C34" s="158"/>
      <c r="D34" s="156" t="s">
        <v>103</v>
      </c>
      <c r="E34" s="155" t="s">
        <v>104</v>
      </c>
      <c r="F34" s="158"/>
    </row>
    <row r="35" ht="19.5" customHeight="1" spans="1:6">
      <c r="A35" s="156" t="s">
        <v>105</v>
      </c>
      <c r="B35" s="155" t="s">
        <v>106</v>
      </c>
      <c r="C35" s="158">
        <v>259.38</v>
      </c>
      <c r="D35" s="156" t="s">
        <v>107</v>
      </c>
      <c r="E35" s="155" t="s">
        <v>108</v>
      </c>
      <c r="F35" s="158">
        <v>36.51</v>
      </c>
    </row>
    <row r="36" ht="19.5" customHeight="1" spans="1:6">
      <c r="A36" s="155" t="s">
        <v>109</v>
      </c>
      <c r="B36" s="155" t="s">
        <v>110</v>
      </c>
      <c r="C36" s="172">
        <v>3870.82</v>
      </c>
      <c r="D36" s="155" t="s">
        <v>109</v>
      </c>
      <c r="E36" s="155" t="s">
        <v>111</v>
      </c>
      <c r="F36" s="172">
        <v>3870.82</v>
      </c>
    </row>
    <row r="37" ht="19.5" customHeight="1" spans="1:6">
      <c r="A37" s="156" t="s">
        <v>112</v>
      </c>
      <c r="B37" s="156"/>
      <c r="C37" s="156"/>
      <c r="D37" s="156"/>
      <c r="E37" s="156"/>
      <c r="F37" s="156"/>
    </row>
    <row r="38" ht="19.5" customHeight="1" spans="1:6">
      <c r="A38" s="156" t="s">
        <v>113</v>
      </c>
      <c r="B38" s="156"/>
      <c r="C38" s="156"/>
      <c r="D38" s="156"/>
      <c r="E38" s="156"/>
      <c r="F38" s="156"/>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19" sqref="H19"/>
    </sheetView>
  </sheetViews>
  <sheetFormatPr defaultColWidth="9" defaultRowHeight="13.5" outlineLevelCol="4"/>
  <cols>
    <col min="1" max="1" width="41.25" style="152" customWidth="1"/>
    <col min="2" max="2" width="10" style="152" customWidth="1"/>
    <col min="3" max="5" width="27.1333333333333" style="152" customWidth="1"/>
    <col min="6" max="16384" width="9" style="152"/>
  </cols>
  <sheetData>
    <row r="1" ht="25.5" spans="3:3">
      <c r="C1" s="153" t="s">
        <v>506</v>
      </c>
    </row>
    <row r="2" ht="14.25" spans="5:5">
      <c r="E2" s="154" t="s">
        <v>507</v>
      </c>
    </row>
    <row r="3" ht="14.25" spans="1:5">
      <c r="A3" s="154" t="s">
        <v>2</v>
      </c>
      <c r="E3" s="154" t="s">
        <v>508</v>
      </c>
    </row>
    <row r="4" ht="15" customHeight="1" spans="1:5">
      <c r="A4" s="161" t="s">
        <v>509</v>
      </c>
      <c r="B4" s="161" t="s">
        <v>7</v>
      </c>
      <c r="C4" s="161" t="s">
        <v>510</v>
      </c>
      <c r="D4" s="161" t="s">
        <v>511</v>
      </c>
      <c r="E4" s="161" t="s">
        <v>512</v>
      </c>
    </row>
    <row r="5" ht="15" customHeight="1" spans="1:5">
      <c r="A5" s="161" t="s">
        <v>513</v>
      </c>
      <c r="B5" s="161"/>
      <c r="C5" s="161" t="s">
        <v>11</v>
      </c>
      <c r="D5" s="161" t="s">
        <v>12</v>
      </c>
      <c r="E5" s="161" t="s">
        <v>20</v>
      </c>
    </row>
    <row r="6" ht="15" customHeight="1" spans="1:5">
      <c r="A6" s="162" t="s">
        <v>514</v>
      </c>
      <c r="B6" s="161" t="s">
        <v>11</v>
      </c>
      <c r="C6" s="161" t="s">
        <v>515</v>
      </c>
      <c r="D6" s="161" t="s">
        <v>515</v>
      </c>
      <c r="E6" s="161" t="s">
        <v>515</v>
      </c>
    </row>
    <row r="7" ht="15" customHeight="1" spans="1:5">
      <c r="A7" s="159" t="s">
        <v>516</v>
      </c>
      <c r="B7" s="161" t="s">
        <v>12</v>
      </c>
      <c r="C7" s="163">
        <v>11</v>
      </c>
      <c r="D7" s="163">
        <v>11</v>
      </c>
      <c r="E7" s="163">
        <v>6.7</v>
      </c>
    </row>
    <row r="8" ht="15" customHeight="1" spans="1:5">
      <c r="A8" s="159" t="s">
        <v>517</v>
      </c>
      <c r="B8" s="161" t="s">
        <v>20</v>
      </c>
      <c r="C8" s="163"/>
      <c r="D8" s="163"/>
      <c r="E8" s="163"/>
    </row>
    <row r="9" ht="15" customHeight="1" spans="1:5">
      <c r="A9" s="159" t="s">
        <v>518</v>
      </c>
      <c r="B9" s="161" t="s">
        <v>24</v>
      </c>
      <c r="C9" s="163">
        <v>6</v>
      </c>
      <c r="D9" s="163">
        <v>6</v>
      </c>
      <c r="E9" s="163">
        <v>4.77</v>
      </c>
    </row>
    <row r="10" ht="15" customHeight="1" spans="1:5">
      <c r="A10" s="159" t="s">
        <v>519</v>
      </c>
      <c r="B10" s="161" t="s">
        <v>28</v>
      </c>
      <c r="C10" s="163"/>
      <c r="D10" s="163"/>
      <c r="E10" s="163"/>
    </row>
    <row r="11" ht="15" customHeight="1" spans="1:5">
      <c r="A11" s="159" t="s">
        <v>520</v>
      </c>
      <c r="B11" s="161" t="s">
        <v>32</v>
      </c>
      <c r="C11" s="163">
        <v>6</v>
      </c>
      <c r="D11" s="163">
        <v>6</v>
      </c>
      <c r="E11" s="163">
        <v>4.77</v>
      </c>
    </row>
    <row r="12" ht="15" customHeight="1" spans="1:5">
      <c r="A12" s="159" t="s">
        <v>521</v>
      </c>
      <c r="B12" s="161" t="s">
        <v>36</v>
      </c>
      <c r="C12" s="163">
        <v>5</v>
      </c>
      <c r="D12" s="163">
        <v>5</v>
      </c>
      <c r="E12" s="163">
        <v>1.93</v>
      </c>
    </row>
    <row r="13" ht="15" customHeight="1" spans="1:5">
      <c r="A13" s="159" t="s">
        <v>522</v>
      </c>
      <c r="B13" s="161" t="s">
        <v>40</v>
      </c>
      <c r="C13" s="161" t="s">
        <v>515</v>
      </c>
      <c r="D13" s="161" t="s">
        <v>515</v>
      </c>
      <c r="E13" s="163">
        <v>1.93</v>
      </c>
    </row>
    <row r="14" ht="15" customHeight="1" spans="1:5">
      <c r="A14" s="159" t="s">
        <v>523</v>
      </c>
      <c r="B14" s="161" t="s">
        <v>43</v>
      </c>
      <c r="C14" s="161" t="s">
        <v>515</v>
      </c>
      <c r="D14" s="161" t="s">
        <v>515</v>
      </c>
      <c r="E14" s="163"/>
    </row>
    <row r="15" ht="15" customHeight="1" spans="1:5">
      <c r="A15" s="159" t="s">
        <v>524</v>
      </c>
      <c r="B15" s="161" t="s">
        <v>46</v>
      </c>
      <c r="C15" s="161" t="s">
        <v>515</v>
      </c>
      <c r="D15" s="161" t="s">
        <v>515</v>
      </c>
      <c r="E15" s="163"/>
    </row>
    <row r="16" ht="15" customHeight="1" spans="1:5">
      <c r="A16" s="159" t="s">
        <v>525</v>
      </c>
      <c r="B16" s="161" t="s">
        <v>49</v>
      </c>
      <c r="C16" s="161" t="s">
        <v>515</v>
      </c>
      <c r="D16" s="161" t="s">
        <v>515</v>
      </c>
      <c r="E16" s="164" t="s">
        <v>515</v>
      </c>
    </row>
    <row r="17" ht="15" customHeight="1" spans="1:5">
      <c r="A17" s="159" t="s">
        <v>526</v>
      </c>
      <c r="B17" s="161" t="s">
        <v>52</v>
      </c>
      <c r="C17" s="161" t="s">
        <v>515</v>
      </c>
      <c r="D17" s="161" t="s">
        <v>515</v>
      </c>
      <c r="E17" s="163"/>
    </row>
    <row r="18" ht="15" customHeight="1" spans="1:5">
      <c r="A18" s="159" t="s">
        <v>527</v>
      </c>
      <c r="B18" s="161" t="s">
        <v>55</v>
      </c>
      <c r="C18" s="161" t="s">
        <v>515</v>
      </c>
      <c r="D18" s="161" t="s">
        <v>515</v>
      </c>
      <c r="E18" s="163"/>
    </row>
    <row r="19" ht="15" customHeight="1" spans="1:5">
      <c r="A19" s="159" t="s">
        <v>528</v>
      </c>
      <c r="B19" s="161" t="s">
        <v>58</v>
      </c>
      <c r="C19" s="161" t="s">
        <v>515</v>
      </c>
      <c r="D19" s="161" t="s">
        <v>515</v>
      </c>
      <c r="E19" s="163"/>
    </row>
    <row r="20" ht="15" customHeight="1" spans="1:5">
      <c r="A20" s="159" t="s">
        <v>529</v>
      </c>
      <c r="B20" s="161" t="s">
        <v>61</v>
      </c>
      <c r="C20" s="161" t="s">
        <v>515</v>
      </c>
      <c r="D20" s="161" t="s">
        <v>515</v>
      </c>
      <c r="E20" s="163">
        <v>2</v>
      </c>
    </row>
    <row r="21" ht="15" customHeight="1" spans="1:5">
      <c r="A21" s="159" t="s">
        <v>530</v>
      </c>
      <c r="B21" s="161" t="s">
        <v>64</v>
      </c>
      <c r="C21" s="161" t="s">
        <v>515</v>
      </c>
      <c r="D21" s="161" t="s">
        <v>515</v>
      </c>
      <c r="E21" s="163">
        <v>15</v>
      </c>
    </row>
    <row r="22" ht="15" customHeight="1" spans="1:5">
      <c r="A22" s="159" t="s">
        <v>531</v>
      </c>
      <c r="B22" s="161" t="s">
        <v>67</v>
      </c>
      <c r="C22" s="161" t="s">
        <v>515</v>
      </c>
      <c r="D22" s="161" t="s">
        <v>515</v>
      </c>
      <c r="E22" s="163"/>
    </row>
    <row r="23" ht="15" customHeight="1" spans="1:5">
      <c r="A23" s="159" t="s">
        <v>532</v>
      </c>
      <c r="B23" s="161" t="s">
        <v>70</v>
      </c>
      <c r="C23" s="161" t="s">
        <v>515</v>
      </c>
      <c r="D23" s="161" t="s">
        <v>515</v>
      </c>
      <c r="E23" s="163">
        <v>203</v>
      </c>
    </row>
    <row r="24" ht="15" customHeight="1" spans="1:5">
      <c r="A24" s="159" t="s">
        <v>533</v>
      </c>
      <c r="B24" s="161" t="s">
        <v>73</v>
      </c>
      <c r="C24" s="161" t="s">
        <v>515</v>
      </c>
      <c r="D24" s="161" t="s">
        <v>515</v>
      </c>
      <c r="E24" s="163"/>
    </row>
    <row r="25" ht="15" customHeight="1" spans="1:5">
      <c r="A25" s="159" t="s">
        <v>534</v>
      </c>
      <c r="B25" s="161" t="s">
        <v>76</v>
      </c>
      <c r="C25" s="161" t="s">
        <v>515</v>
      </c>
      <c r="D25" s="161" t="s">
        <v>515</v>
      </c>
      <c r="E25" s="163"/>
    </row>
    <row r="26" ht="15" customHeight="1" spans="1:5">
      <c r="A26" s="159" t="s">
        <v>535</v>
      </c>
      <c r="B26" s="161" t="s">
        <v>79</v>
      </c>
      <c r="C26" s="161" t="s">
        <v>515</v>
      </c>
      <c r="D26" s="161" t="s">
        <v>515</v>
      </c>
      <c r="E26" s="163"/>
    </row>
    <row r="27" ht="15" customHeight="1" spans="1:5">
      <c r="A27" s="162" t="s">
        <v>536</v>
      </c>
      <c r="B27" s="161" t="s">
        <v>82</v>
      </c>
      <c r="C27" s="161" t="s">
        <v>515</v>
      </c>
      <c r="D27" s="161" t="s">
        <v>515</v>
      </c>
      <c r="E27" s="163">
        <v>34.02</v>
      </c>
    </row>
    <row r="28" ht="15" customHeight="1" spans="1:5">
      <c r="A28" s="159" t="s">
        <v>537</v>
      </c>
      <c r="B28" s="161" t="s">
        <v>85</v>
      </c>
      <c r="C28" s="161" t="s">
        <v>515</v>
      </c>
      <c r="D28" s="161" t="s">
        <v>515</v>
      </c>
      <c r="E28" s="163">
        <v>34.02</v>
      </c>
    </row>
    <row r="29" ht="15" customHeight="1" spans="1:5">
      <c r="A29" s="159" t="s">
        <v>538</v>
      </c>
      <c r="B29" s="161" t="s">
        <v>88</v>
      </c>
      <c r="C29" s="161" t="s">
        <v>515</v>
      </c>
      <c r="D29" s="161" t="s">
        <v>515</v>
      </c>
      <c r="E29" s="165"/>
    </row>
    <row r="30" ht="41.25" customHeight="1" spans="1:5">
      <c r="A30" s="159" t="s">
        <v>539</v>
      </c>
      <c r="B30" s="159"/>
      <c r="C30" s="159"/>
      <c r="D30" s="159"/>
      <c r="E30" s="159"/>
    </row>
    <row r="31" ht="21" customHeight="1" spans="1:5">
      <c r="A31" s="159" t="s">
        <v>540</v>
      </c>
      <c r="B31" s="159"/>
      <c r="C31" s="159"/>
      <c r="D31" s="159"/>
      <c r="E31" s="159"/>
    </row>
    <row r="33" spans="3:3">
      <c r="C33" s="160" t="s">
        <v>541</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C7" sqref="C7:E12"/>
    </sheetView>
  </sheetViews>
  <sheetFormatPr defaultColWidth="9" defaultRowHeight="13.5" outlineLevelCol="4"/>
  <cols>
    <col min="1" max="1" width="43.75" style="152" customWidth="1"/>
    <col min="2" max="2" width="11" style="152" customWidth="1"/>
    <col min="3" max="5" width="16.25" style="152" customWidth="1"/>
    <col min="6" max="16384" width="9" style="152"/>
  </cols>
  <sheetData>
    <row r="1" ht="25.5" spans="2:2">
      <c r="B1" s="153" t="s">
        <v>542</v>
      </c>
    </row>
    <row r="2" ht="14.25" spans="5:5">
      <c r="E2" s="154" t="s">
        <v>543</v>
      </c>
    </row>
    <row r="3" ht="14.25" spans="1:5">
      <c r="A3" s="154" t="s">
        <v>2</v>
      </c>
      <c r="E3" s="154" t="s">
        <v>3</v>
      </c>
    </row>
    <row r="4" ht="15" customHeight="1" spans="1:5">
      <c r="A4" s="155" t="s">
        <v>509</v>
      </c>
      <c r="B4" s="155" t="s">
        <v>7</v>
      </c>
      <c r="C4" s="155" t="s">
        <v>510</v>
      </c>
      <c r="D4" s="155" t="s">
        <v>511</v>
      </c>
      <c r="E4" s="155" t="s">
        <v>512</v>
      </c>
    </row>
    <row r="5" ht="15" customHeight="1" spans="1:5">
      <c r="A5" s="156" t="s">
        <v>513</v>
      </c>
      <c r="B5" s="155"/>
      <c r="C5" s="155" t="s">
        <v>11</v>
      </c>
      <c r="D5" s="155" t="s">
        <v>12</v>
      </c>
      <c r="E5" s="155" t="s">
        <v>20</v>
      </c>
    </row>
    <row r="6" ht="15" customHeight="1" spans="1:5">
      <c r="A6" s="156" t="s">
        <v>544</v>
      </c>
      <c r="B6" s="155" t="s">
        <v>11</v>
      </c>
      <c r="C6" s="155" t="s">
        <v>515</v>
      </c>
      <c r="D6" s="155" t="s">
        <v>515</v>
      </c>
      <c r="E6" s="155" t="s">
        <v>515</v>
      </c>
    </row>
    <row r="7" ht="15" customHeight="1" spans="1:5">
      <c r="A7" s="156" t="s">
        <v>516</v>
      </c>
      <c r="B7" s="155" t="s">
        <v>12</v>
      </c>
      <c r="C7" s="157">
        <v>11</v>
      </c>
      <c r="D7" s="157">
        <v>11</v>
      </c>
      <c r="E7" s="157">
        <v>6.7</v>
      </c>
    </row>
    <row r="8" ht="15" customHeight="1" spans="1:5">
      <c r="A8" s="156" t="s">
        <v>517</v>
      </c>
      <c r="B8" s="155" t="s">
        <v>20</v>
      </c>
      <c r="C8" s="157"/>
      <c r="D8" s="157"/>
      <c r="E8" s="157">
        <v>0</v>
      </c>
    </row>
    <row r="9" ht="15" customHeight="1" spans="1:5">
      <c r="A9" s="156" t="s">
        <v>518</v>
      </c>
      <c r="B9" s="155" t="s">
        <v>24</v>
      </c>
      <c r="C9" s="157">
        <v>6</v>
      </c>
      <c r="D9" s="157">
        <v>6</v>
      </c>
      <c r="E9" s="157">
        <v>4.77</v>
      </c>
    </row>
    <row r="10" ht="15" customHeight="1" spans="1:5">
      <c r="A10" s="156" t="s">
        <v>519</v>
      </c>
      <c r="B10" s="155" t="s">
        <v>28</v>
      </c>
      <c r="C10" s="157"/>
      <c r="D10" s="157"/>
      <c r="E10" s="157">
        <v>0</v>
      </c>
    </row>
    <row r="11" ht="15" customHeight="1" spans="1:5">
      <c r="A11" s="156" t="s">
        <v>520</v>
      </c>
      <c r="B11" s="155" t="s">
        <v>32</v>
      </c>
      <c r="C11" s="157">
        <v>6</v>
      </c>
      <c r="D11" s="157">
        <v>6</v>
      </c>
      <c r="E11" s="157">
        <v>4.77</v>
      </c>
    </row>
    <row r="12" ht="15" customHeight="1" spans="1:5">
      <c r="A12" s="156" t="s">
        <v>521</v>
      </c>
      <c r="B12" s="155" t="s">
        <v>36</v>
      </c>
      <c r="C12" s="157">
        <v>5</v>
      </c>
      <c r="D12" s="157">
        <v>5</v>
      </c>
      <c r="E12" s="157">
        <v>1.93</v>
      </c>
    </row>
    <row r="13" ht="15" customHeight="1" spans="1:5">
      <c r="A13" s="156" t="s">
        <v>522</v>
      </c>
      <c r="B13" s="155" t="s">
        <v>40</v>
      </c>
      <c r="C13" s="155" t="s">
        <v>515</v>
      </c>
      <c r="D13" s="155" t="s">
        <v>515</v>
      </c>
      <c r="E13" s="158"/>
    </row>
    <row r="14" ht="15" customHeight="1" spans="1:5">
      <c r="A14" s="156" t="s">
        <v>523</v>
      </c>
      <c r="B14" s="155" t="s">
        <v>43</v>
      </c>
      <c r="C14" s="155" t="s">
        <v>515</v>
      </c>
      <c r="D14" s="155" t="s">
        <v>515</v>
      </c>
      <c r="E14" s="158"/>
    </row>
    <row r="15" ht="15" customHeight="1" spans="1:5">
      <c r="A15" s="156" t="s">
        <v>524</v>
      </c>
      <c r="B15" s="155" t="s">
        <v>46</v>
      </c>
      <c r="C15" s="155" t="s">
        <v>515</v>
      </c>
      <c r="D15" s="155" t="s">
        <v>515</v>
      </c>
      <c r="E15" s="158"/>
    </row>
    <row r="16" ht="48" customHeight="1" spans="1:5">
      <c r="A16" s="159" t="s">
        <v>545</v>
      </c>
      <c r="B16" s="159"/>
      <c r="C16" s="159"/>
      <c r="D16" s="159"/>
      <c r="E16" s="159"/>
    </row>
    <row r="18" spans="2:2">
      <c r="B18" s="160" t="s">
        <v>541</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Q12" sqref="Q12"/>
    </sheetView>
  </sheetViews>
  <sheetFormatPr defaultColWidth="9" defaultRowHeight="14.25"/>
  <cols>
    <col min="1" max="1" width="6.25" style="123" customWidth="1"/>
    <col min="2" max="2" width="5.13333333333333" style="123" customWidth="1"/>
    <col min="3" max="4" width="9.75" style="123" customWidth="1"/>
    <col min="5" max="5" width="9.13333333333333" style="123" customWidth="1"/>
    <col min="6" max="6" width="8" style="123" customWidth="1"/>
    <col min="7" max="8" width="7.75" style="123" customWidth="1"/>
    <col min="9" max="11" width="6.75" style="123" customWidth="1"/>
    <col min="12" max="12" width="8.5" style="123" customWidth="1"/>
    <col min="13" max="13" width="7.88333333333333" style="123" customWidth="1"/>
    <col min="14" max="14" width="7.25" style="124" customWidth="1"/>
    <col min="15" max="15" width="7.25" style="123" customWidth="1"/>
    <col min="16" max="16" width="9.13333333333333" style="123" customWidth="1"/>
    <col min="17" max="17" width="9" style="123"/>
    <col min="18" max="20" width="7.38333333333333" style="123" customWidth="1"/>
    <col min="21" max="21" width="6.75" style="123" customWidth="1"/>
    <col min="22" max="16384" width="9" style="123"/>
  </cols>
  <sheetData>
    <row r="1" s="121" customFormat="1" ht="36" customHeight="1" spans="1:21">
      <c r="A1" s="2" t="s">
        <v>546</v>
      </c>
      <c r="B1" s="2"/>
      <c r="C1" s="2"/>
      <c r="D1" s="2"/>
      <c r="E1" s="2"/>
      <c r="F1" s="2"/>
      <c r="G1" s="2"/>
      <c r="H1" s="2"/>
      <c r="I1" s="2"/>
      <c r="J1" s="2"/>
      <c r="K1" s="2"/>
      <c r="L1" s="2"/>
      <c r="M1" s="2"/>
      <c r="N1" s="138"/>
      <c r="O1" s="2"/>
      <c r="P1" s="2"/>
      <c r="Q1" s="2"/>
      <c r="R1" s="2"/>
      <c r="S1" s="2"/>
      <c r="T1" s="2"/>
      <c r="U1" s="2"/>
    </row>
    <row r="2" s="121" customFormat="1" ht="18" customHeight="1" spans="1:21">
      <c r="A2" s="1"/>
      <c r="B2" s="1"/>
      <c r="C2" s="1"/>
      <c r="D2" s="1"/>
      <c r="E2" s="1"/>
      <c r="F2" s="1"/>
      <c r="G2" s="1"/>
      <c r="H2" s="1"/>
      <c r="I2" s="1"/>
      <c r="J2" s="1"/>
      <c r="K2" s="1"/>
      <c r="L2" s="1"/>
      <c r="M2" s="1"/>
      <c r="N2" s="139"/>
      <c r="U2" s="22" t="s">
        <v>547</v>
      </c>
    </row>
    <row r="3" s="121" customFormat="1" ht="18" customHeight="1" spans="1:21">
      <c r="A3" s="3" t="s">
        <v>548</v>
      </c>
      <c r="B3" s="125" t="s">
        <v>549</v>
      </c>
      <c r="C3" s="126"/>
      <c r="D3" s="126"/>
      <c r="E3" s="127"/>
      <c r="F3" s="127"/>
      <c r="G3" s="1"/>
      <c r="H3" s="1"/>
      <c r="I3" s="1"/>
      <c r="J3" s="1"/>
      <c r="K3" s="1"/>
      <c r="L3" s="1"/>
      <c r="M3" s="1"/>
      <c r="N3" s="139"/>
      <c r="U3" s="22" t="s">
        <v>3</v>
      </c>
    </row>
    <row r="4" s="121" customFormat="1" ht="24" customHeight="1" spans="1:21">
      <c r="A4" s="128" t="s">
        <v>6</v>
      </c>
      <c r="B4" s="128" t="s">
        <v>7</v>
      </c>
      <c r="C4" s="129" t="s">
        <v>550</v>
      </c>
      <c r="D4" s="66" t="s">
        <v>551</v>
      </c>
      <c r="E4" s="128" t="s">
        <v>552</v>
      </c>
      <c r="F4" s="130" t="s">
        <v>553</v>
      </c>
      <c r="G4" s="131"/>
      <c r="H4" s="131"/>
      <c r="I4" s="131"/>
      <c r="J4" s="131"/>
      <c r="K4" s="131"/>
      <c r="L4" s="131"/>
      <c r="M4" s="131"/>
      <c r="N4" s="140"/>
      <c r="O4" s="141"/>
      <c r="P4" s="142" t="s">
        <v>554</v>
      </c>
      <c r="Q4" s="128" t="s">
        <v>555</v>
      </c>
      <c r="R4" s="129" t="s">
        <v>556</v>
      </c>
      <c r="S4" s="147"/>
      <c r="T4" s="148" t="s">
        <v>557</v>
      </c>
      <c r="U4" s="147"/>
    </row>
    <row r="5" s="121" customFormat="1" ht="36" customHeight="1" spans="1:21">
      <c r="A5" s="128"/>
      <c r="B5" s="128"/>
      <c r="C5" s="132"/>
      <c r="D5" s="66"/>
      <c r="E5" s="128"/>
      <c r="F5" s="133" t="s">
        <v>124</v>
      </c>
      <c r="G5" s="133"/>
      <c r="H5" s="133" t="s">
        <v>558</v>
      </c>
      <c r="I5" s="133"/>
      <c r="J5" s="143" t="s">
        <v>559</v>
      </c>
      <c r="K5" s="144"/>
      <c r="L5" s="145" t="s">
        <v>560</v>
      </c>
      <c r="M5" s="145"/>
      <c r="N5" s="146" t="s">
        <v>561</v>
      </c>
      <c r="O5" s="146"/>
      <c r="P5" s="142"/>
      <c r="Q5" s="128"/>
      <c r="R5" s="134"/>
      <c r="S5" s="149"/>
      <c r="T5" s="150"/>
      <c r="U5" s="149"/>
    </row>
    <row r="6" s="121" customFormat="1" ht="24" customHeight="1" spans="1:21">
      <c r="A6" s="128"/>
      <c r="B6" s="128"/>
      <c r="C6" s="134"/>
      <c r="D6" s="66"/>
      <c r="E6" s="128"/>
      <c r="F6" s="133" t="s">
        <v>562</v>
      </c>
      <c r="G6" s="135" t="s">
        <v>563</v>
      </c>
      <c r="H6" s="133" t="s">
        <v>562</v>
      </c>
      <c r="I6" s="135" t="s">
        <v>563</v>
      </c>
      <c r="J6" s="133" t="s">
        <v>562</v>
      </c>
      <c r="K6" s="135" t="s">
        <v>563</v>
      </c>
      <c r="L6" s="133" t="s">
        <v>562</v>
      </c>
      <c r="M6" s="135" t="s">
        <v>563</v>
      </c>
      <c r="N6" s="133" t="s">
        <v>562</v>
      </c>
      <c r="O6" s="135" t="s">
        <v>563</v>
      </c>
      <c r="P6" s="142"/>
      <c r="Q6" s="128"/>
      <c r="R6" s="133" t="s">
        <v>562</v>
      </c>
      <c r="S6" s="151" t="s">
        <v>563</v>
      </c>
      <c r="T6" s="133" t="s">
        <v>562</v>
      </c>
      <c r="U6" s="135" t="s">
        <v>563</v>
      </c>
    </row>
    <row r="7" s="122" customFormat="1" ht="24" customHeight="1" spans="1:21">
      <c r="A7" s="128" t="s">
        <v>10</v>
      </c>
      <c r="B7" s="128"/>
      <c r="C7" s="128">
        <v>1</v>
      </c>
      <c r="D7" s="135" t="s">
        <v>12</v>
      </c>
      <c r="E7" s="128">
        <v>3</v>
      </c>
      <c r="F7" s="128">
        <v>4</v>
      </c>
      <c r="G7" s="135" t="s">
        <v>28</v>
      </c>
      <c r="H7" s="128">
        <v>6</v>
      </c>
      <c r="I7" s="128">
        <v>7</v>
      </c>
      <c r="J7" s="135" t="s">
        <v>40</v>
      </c>
      <c r="K7" s="128">
        <v>9</v>
      </c>
      <c r="L7" s="128">
        <v>10</v>
      </c>
      <c r="M7" s="135" t="s">
        <v>49</v>
      </c>
      <c r="N7" s="128">
        <v>12</v>
      </c>
      <c r="O7" s="128">
        <v>13</v>
      </c>
      <c r="P7" s="135" t="s">
        <v>58</v>
      </c>
      <c r="Q7" s="128">
        <v>15</v>
      </c>
      <c r="R7" s="128">
        <v>16</v>
      </c>
      <c r="S7" s="135" t="s">
        <v>67</v>
      </c>
      <c r="T7" s="128">
        <v>18</v>
      </c>
      <c r="U7" s="128">
        <v>19</v>
      </c>
    </row>
    <row r="8" s="121" customFormat="1" ht="24" customHeight="1" spans="1:21">
      <c r="A8" s="136" t="s">
        <v>129</v>
      </c>
      <c r="B8" s="128">
        <v>1</v>
      </c>
      <c r="C8" s="128">
        <v>215.34</v>
      </c>
      <c r="D8" s="133">
        <v>392.06</v>
      </c>
      <c r="E8" s="133">
        <v>166.56</v>
      </c>
      <c r="F8" s="133">
        <v>225.5</v>
      </c>
      <c r="G8" s="133">
        <v>48.78</v>
      </c>
      <c r="H8" s="133">
        <v>89.63</v>
      </c>
      <c r="I8" s="133">
        <v>26.64</v>
      </c>
      <c r="J8" s="133">
        <v>29.14</v>
      </c>
      <c r="K8" s="133">
        <v>2.16</v>
      </c>
      <c r="L8" s="133"/>
      <c r="M8" s="133"/>
      <c r="N8" s="145">
        <v>106.73</v>
      </c>
      <c r="O8" s="146">
        <v>19.98</v>
      </c>
      <c r="P8" s="146">
        <v>0</v>
      </c>
      <c r="Q8" s="146">
        <v>0</v>
      </c>
      <c r="R8" s="146">
        <v>0</v>
      </c>
      <c r="S8" s="146">
        <v>0</v>
      </c>
      <c r="T8" s="146">
        <v>0</v>
      </c>
      <c r="U8" s="146">
        <v>0</v>
      </c>
    </row>
    <row r="9" s="121" customFormat="1" ht="49" customHeight="1" spans="1:21">
      <c r="A9" s="137" t="s">
        <v>564</v>
      </c>
      <c r="B9" s="137"/>
      <c r="C9" s="137"/>
      <c r="D9" s="137"/>
      <c r="E9" s="137"/>
      <c r="F9" s="137"/>
      <c r="G9" s="137"/>
      <c r="H9" s="137"/>
      <c r="I9" s="137"/>
      <c r="J9" s="137"/>
      <c r="K9" s="137"/>
      <c r="L9" s="137"/>
      <c r="M9" s="137"/>
      <c r="N9" s="137"/>
      <c r="O9" s="137"/>
      <c r="P9" s="137"/>
      <c r="Q9" s="137"/>
      <c r="R9" s="137"/>
      <c r="S9" s="137"/>
      <c r="T9" s="137"/>
      <c r="U9" s="137"/>
    </row>
    <row r="10" s="123" customFormat="1" ht="26.25" customHeight="1" spans="14:14">
      <c r="N10" s="124"/>
    </row>
    <row r="11" s="123" customFormat="1" ht="26.25" customHeight="1" spans="14:14">
      <c r="N11" s="124"/>
    </row>
    <row r="12" s="123" customFormat="1" ht="26.25" customHeight="1" spans="14:14">
      <c r="N12" s="124"/>
    </row>
    <row r="13" s="123" customFormat="1" ht="26.25" customHeight="1" spans="14:14">
      <c r="N13" s="124"/>
    </row>
    <row r="14" s="123" customFormat="1" ht="26.25" customHeight="1" spans="14:14">
      <c r="N14" s="124"/>
    </row>
    <row r="15" s="123" customFormat="1" ht="26.25" customHeight="1" spans="14:14">
      <c r="N15" s="124"/>
    </row>
    <row r="16" s="123" customFormat="1" ht="26.25" customHeight="1" spans="14:14">
      <c r="N16" s="124"/>
    </row>
    <row r="17" s="123" customFormat="1" ht="26.25" customHeight="1" spans="14:14">
      <c r="N17" s="124"/>
    </row>
    <row r="18" s="123" customFormat="1" ht="26.25" customHeight="1" spans="14:14">
      <c r="N18" s="124"/>
    </row>
    <row r="19" s="123" customFormat="1" ht="26.25" customHeight="1" spans="14:14">
      <c r="N19" s="124"/>
    </row>
    <row r="20" s="123" customFormat="1" ht="26.25" customHeight="1" spans="14:14">
      <c r="N20" s="124"/>
    </row>
    <row r="21" s="123" customFormat="1" ht="26.25" customHeight="1" spans="14:14">
      <c r="N21" s="124"/>
    </row>
    <row r="22" s="123" customFormat="1" ht="26.25" customHeight="1" spans="14:14">
      <c r="N22" s="124"/>
    </row>
    <row r="23" s="123" customFormat="1" ht="26.25" customHeight="1" spans="14:14">
      <c r="N23" s="124"/>
    </row>
    <row r="24" s="123" customFormat="1" ht="26.25" customHeight="1" spans="14:14">
      <c r="N24" s="124"/>
    </row>
    <row r="25" s="123" customFormat="1" ht="26.25" customHeight="1" spans="14:14">
      <c r="N25" s="124"/>
    </row>
    <row r="26" s="123" customFormat="1" ht="26.25" customHeight="1" spans="14:14">
      <c r="N26" s="124"/>
    </row>
    <row r="27" s="123" customFormat="1" ht="26.25" customHeight="1" spans="14:14">
      <c r="N27" s="124"/>
    </row>
    <row r="28" s="123" customFormat="1" ht="26.25" customHeight="1" spans="14:14">
      <c r="N28" s="124"/>
    </row>
    <row r="29" s="123" customFormat="1" ht="26.25" customHeight="1" spans="14:14">
      <c r="N29" s="124"/>
    </row>
    <row r="30" s="123" customFormat="1" ht="26.25" customHeight="1" spans="14:14">
      <c r="N30" s="124"/>
    </row>
    <row r="31" s="123" customFormat="1" ht="26.25" customHeight="1" spans="14:14">
      <c r="N31" s="124"/>
    </row>
    <row r="32" s="123" customFormat="1" ht="26.25" customHeight="1" spans="14:14">
      <c r="N32" s="124"/>
    </row>
    <row r="33" s="123" customFormat="1" ht="26.25" customHeight="1" spans="14:14">
      <c r="N33" s="124"/>
    </row>
    <row r="34" s="123" customFormat="1" ht="26.25" customHeight="1" spans="14:14">
      <c r="N34" s="124"/>
    </row>
    <row r="35" s="123" customFormat="1" ht="26.25" customHeight="1" spans="14:14">
      <c r="N35" s="124"/>
    </row>
    <row r="36" s="123" customFormat="1" ht="26.25" customHeight="1" spans="14:14">
      <c r="N36" s="124"/>
    </row>
    <row r="37" s="123" customFormat="1" ht="26.25" customHeight="1" spans="14:14">
      <c r="N37" s="124"/>
    </row>
    <row r="38" s="123" customFormat="1" ht="26.25" customHeight="1" spans="14:14">
      <c r="N38" s="124"/>
    </row>
    <row r="39" s="123" customFormat="1" ht="26.25" customHeight="1" spans="14:14">
      <c r="N39" s="124"/>
    </row>
    <row r="40" s="123" customFormat="1" ht="26.25" customHeight="1" spans="14:14">
      <c r="N40" s="124"/>
    </row>
    <row r="41" s="123" customFormat="1" ht="26.25" customHeight="1" spans="14:14">
      <c r="N41" s="124"/>
    </row>
    <row r="42" s="123" customFormat="1" ht="26.25" customHeight="1" spans="14:14">
      <c r="N42" s="124"/>
    </row>
    <row r="43" s="123" customFormat="1" ht="26.25" customHeight="1" spans="14:14">
      <c r="N43" s="124"/>
    </row>
    <row r="44" s="123" customFormat="1" ht="26.25" customHeight="1" spans="14:14">
      <c r="N44" s="124"/>
    </row>
    <row r="45" s="123" customFormat="1" ht="26.25" customHeight="1" spans="14:14">
      <c r="N45" s="124"/>
    </row>
    <row r="46" s="123" customFormat="1" ht="26.25" customHeight="1" spans="14:14">
      <c r="N46" s="124"/>
    </row>
    <row r="47" s="123" customFormat="1" ht="26.25" customHeight="1" spans="14:14">
      <c r="N47" s="124"/>
    </row>
    <row r="48" s="123" customFormat="1" ht="26.25" customHeight="1" spans="14:14">
      <c r="N48" s="124"/>
    </row>
    <row r="49" s="123" customFormat="1" ht="26.25" customHeight="1" spans="14:14">
      <c r="N49" s="124"/>
    </row>
    <row r="50" s="123" customFormat="1" ht="26.25" customHeight="1" spans="14:14">
      <c r="N50" s="124"/>
    </row>
    <row r="51" s="123" customFormat="1" ht="26.25" customHeight="1" spans="14:14">
      <c r="N51" s="124"/>
    </row>
    <row r="52" s="123" customFormat="1" ht="26.25" customHeight="1" spans="14:14">
      <c r="N52" s="124"/>
    </row>
    <row r="53" s="123" customFormat="1" ht="26.25" customHeight="1" spans="14:14">
      <c r="N53" s="124"/>
    </row>
    <row r="54" s="123" customFormat="1" ht="26.25" customHeight="1" spans="14:14">
      <c r="N54" s="124"/>
    </row>
    <row r="55" s="123" customFormat="1" ht="26.25" customHeight="1" spans="14:14">
      <c r="N55" s="124"/>
    </row>
    <row r="56" s="123" customFormat="1" ht="26.25" customHeight="1" spans="14:14">
      <c r="N56" s="124"/>
    </row>
    <row r="57" s="123" customFormat="1" ht="26.25" customHeight="1" spans="14:14">
      <c r="N57" s="124"/>
    </row>
    <row r="58" s="123" customFormat="1" ht="26.25" customHeight="1" spans="14:14">
      <c r="N58" s="124"/>
    </row>
    <row r="59" s="123" customFormat="1" ht="26.25" customHeight="1" spans="14:14">
      <c r="N59" s="124"/>
    </row>
    <row r="60" s="123" customFormat="1" ht="26.25" customHeight="1" spans="14:14">
      <c r="N60" s="124"/>
    </row>
    <row r="61" s="123" customFormat="1" ht="26.25" customHeight="1" spans="14:14">
      <c r="N61" s="124"/>
    </row>
    <row r="62" s="123" customFormat="1" ht="26.25" customHeight="1" spans="14:14">
      <c r="N62" s="124"/>
    </row>
    <row r="63" s="123" customFormat="1" ht="26.25" customHeight="1" spans="14:14">
      <c r="N63" s="124"/>
    </row>
    <row r="64" s="123" customFormat="1" ht="26.25" customHeight="1" spans="14:14">
      <c r="N64" s="124"/>
    </row>
    <row r="65" s="123" customFormat="1" ht="26.25" customHeight="1" spans="14:14">
      <c r="N65" s="124"/>
    </row>
    <row r="66" s="123" customFormat="1" ht="26.25" customHeight="1" spans="14:14">
      <c r="N66" s="124"/>
    </row>
    <row r="67" s="123" customFormat="1" ht="26.25" customHeight="1" spans="14:14">
      <c r="N67" s="124"/>
    </row>
    <row r="68" s="123" customFormat="1" ht="26.25" customHeight="1" spans="14:14">
      <c r="N68" s="124"/>
    </row>
    <row r="69" s="123" customFormat="1" ht="26.25" customHeight="1" spans="14:14">
      <c r="N69" s="124"/>
    </row>
    <row r="70" s="123" customFormat="1" ht="26.25" customHeight="1" spans="14:14">
      <c r="N70" s="124"/>
    </row>
    <row r="71" s="123" customFormat="1" ht="26.25" customHeight="1" spans="14:14">
      <c r="N71" s="124"/>
    </row>
    <row r="72" s="123" customFormat="1" ht="26.25" customHeight="1" spans="14:14">
      <c r="N72" s="124"/>
    </row>
    <row r="73" s="123" customFormat="1" ht="26.25" customHeight="1" spans="14:14">
      <c r="N73" s="124"/>
    </row>
    <row r="74" s="123" customFormat="1" ht="26.25" customHeight="1" spans="14:14">
      <c r="N74" s="124"/>
    </row>
    <row r="75" s="123" customFormat="1" ht="26.25" customHeight="1" spans="14:14">
      <c r="N75" s="124"/>
    </row>
    <row r="76" s="123" customFormat="1" ht="26.25" customHeight="1" spans="14:14">
      <c r="N76" s="124"/>
    </row>
    <row r="77" s="123" customFormat="1" ht="26.25" customHeight="1" spans="14:14">
      <c r="N77" s="124"/>
    </row>
    <row r="78" s="123" customFormat="1" ht="26.25" customHeight="1" spans="14:14">
      <c r="N78" s="124"/>
    </row>
    <row r="79" s="123" customFormat="1" ht="26.25" customHeight="1" spans="14:14">
      <c r="N79" s="124"/>
    </row>
    <row r="80" s="123" customFormat="1" ht="26.25" customHeight="1" spans="14:14">
      <c r="N80" s="124"/>
    </row>
    <row r="81" s="123" customFormat="1" ht="26.25" customHeight="1" spans="14:14">
      <c r="N81" s="124"/>
    </row>
    <row r="82" s="123" customFormat="1" ht="26.25" customHeight="1" spans="14:14">
      <c r="N82" s="124"/>
    </row>
    <row r="83" s="123" customFormat="1" ht="26.25" customHeight="1" spans="14:14">
      <c r="N83" s="124"/>
    </row>
    <row r="84" s="123" customFormat="1" ht="26.25" customHeight="1" spans="14:14">
      <c r="N84" s="124"/>
    </row>
    <row r="85" s="123" customFormat="1" ht="26.25" customHeight="1" spans="14:14">
      <c r="N85" s="124"/>
    </row>
    <row r="86" s="123" customFormat="1" ht="26.25" customHeight="1" spans="14:14">
      <c r="N86" s="124"/>
    </row>
    <row r="87" s="123" customFormat="1" ht="26.25" customHeight="1" spans="14:14">
      <c r="N87" s="124"/>
    </row>
    <row r="88" s="123" customFormat="1" ht="26.25" customHeight="1" spans="14:14">
      <c r="N88" s="124"/>
    </row>
    <row r="89" s="123" customFormat="1" ht="26.25" customHeight="1" spans="14:14">
      <c r="N89" s="124"/>
    </row>
    <row r="90" s="123" customFormat="1" ht="26.25" customHeight="1" spans="14:14">
      <c r="N90" s="124"/>
    </row>
    <row r="91" s="123" customFormat="1" ht="26.25" customHeight="1" spans="14:14">
      <c r="N91" s="124"/>
    </row>
    <row r="92" s="123" customFormat="1" ht="26.25" customHeight="1" spans="14:14">
      <c r="N92" s="124"/>
    </row>
    <row r="93" s="123" customFormat="1" ht="26.25" customHeight="1" spans="14:14">
      <c r="N93" s="124"/>
    </row>
    <row r="94" s="123" customFormat="1" ht="26.25" customHeight="1" spans="14:14">
      <c r="N94" s="124"/>
    </row>
    <row r="95" s="123" customFormat="1" ht="26.25" customHeight="1" spans="14:14">
      <c r="N95" s="124"/>
    </row>
    <row r="96" s="123" customFormat="1" ht="26.25" customHeight="1" spans="14:14">
      <c r="N96" s="124"/>
    </row>
    <row r="97" s="123" customFormat="1" ht="26.25" customHeight="1" spans="14:14">
      <c r="N97" s="124"/>
    </row>
    <row r="98" s="123" customFormat="1" ht="26.25" customHeight="1" spans="14:14">
      <c r="N98" s="124"/>
    </row>
    <row r="99" s="123" customFormat="1" ht="26.25" customHeight="1" spans="14:14">
      <c r="N99" s="124"/>
    </row>
    <row r="100" s="123" customFormat="1" ht="26.25" customHeight="1" spans="14:14">
      <c r="N100" s="124"/>
    </row>
    <row r="101" s="123" customFormat="1" ht="26.25" customHeight="1" spans="14:14">
      <c r="N101" s="124"/>
    </row>
    <row r="102" s="123" customFormat="1" ht="26.25" customHeight="1" spans="14:14">
      <c r="N102" s="124"/>
    </row>
    <row r="103" s="123" customFormat="1" ht="26.25" customHeight="1" spans="14:14">
      <c r="N103" s="124"/>
    </row>
    <row r="104" s="123" customFormat="1" ht="26.25" customHeight="1" spans="14:14">
      <c r="N104" s="124"/>
    </row>
    <row r="105" s="123" customFormat="1" ht="26.25" customHeight="1" spans="14:14">
      <c r="N105" s="124"/>
    </row>
    <row r="106" s="123" customFormat="1" ht="26.25" customHeight="1" spans="14:14">
      <c r="N106" s="124"/>
    </row>
    <row r="107" s="123" customFormat="1" ht="26.25" customHeight="1" spans="14:14">
      <c r="N107" s="124"/>
    </row>
    <row r="108" s="123" customFormat="1" ht="26.25" customHeight="1" spans="14:14">
      <c r="N108" s="124"/>
    </row>
    <row r="109" s="123" customFormat="1" ht="26.25" customHeight="1" spans="14:14">
      <c r="N109" s="124"/>
    </row>
    <row r="110" s="123" customFormat="1" ht="26.25" customHeight="1" spans="14:14">
      <c r="N110" s="124"/>
    </row>
    <row r="111" s="123" customFormat="1" ht="26.25" customHeight="1" spans="14:14">
      <c r="N111" s="124"/>
    </row>
    <row r="112" s="123" customFormat="1" ht="26.25" customHeight="1" spans="14:14">
      <c r="N112" s="124"/>
    </row>
    <row r="113" s="123" customFormat="1" ht="26.25" customHeight="1" spans="14:14">
      <c r="N113" s="124"/>
    </row>
    <row r="114" s="123" customFormat="1" ht="26.25" customHeight="1" spans="14:14">
      <c r="N114" s="124"/>
    </row>
    <row r="115" s="123" customFormat="1" ht="26.25" customHeight="1" spans="14:14">
      <c r="N115" s="124"/>
    </row>
    <row r="116" s="123" customFormat="1" ht="26.25" customHeight="1" spans="14:14">
      <c r="N116" s="124"/>
    </row>
    <row r="117" s="123" customFormat="1" ht="26.25" customHeight="1" spans="14:14">
      <c r="N117" s="124"/>
    </row>
    <row r="118" s="123" customFormat="1" ht="26.25" customHeight="1" spans="14:14">
      <c r="N118" s="124"/>
    </row>
    <row r="119" s="123" customFormat="1" ht="26.25" customHeight="1" spans="14:14">
      <c r="N119" s="124"/>
    </row>
    <row r="120" s="123" customFormat="1" ht="26.25" customHeight="1" spans="14:14">
      <c r="N120" s="124"/>
    </row>
    <row r="121" s="123" customFormat="1" ht="26.25" customHeight="1" spans="14:14">
      <c r="N121" s="124"/>
    </row>
    <row r="122" s="123" customFormat="1" ht="26.25" customHeight="1" spans="14:14">
      <c r="N122" s="124"/>
    </row>
    <row r="123" s="123" customFormat="1" ht="26.25" customHeight="1" spans="14:14">
      <c r="N123" s="124"/>
    </row>
    <row r="124" s="123" customFormat="1" ht="26.25" customHeight="1" spans="14:14">
      <c r="N124" s="124"/>
    </row>
    <row r="125" s="123" customFormat="1" ht="26.25" customHeight="1" spans="14:14">
      <c r="N125" s="124"/>
    </row>
    <row r="126" s="123" customFormat="1" ht="26.25" customHeight="1" spans="14:14">
      <c r="N126" s="124"/>
    </row>
    <row r="127" s="123" customFormat="1" ht="26.25" customHeight="1" spans="14:14">
      <c r="N127" s="124"/>
    </row>
    <row r="128" s="123" customFormat="1" ht="26.25" customHeight="1" spans="14:14">
      <c r="N128" s="124"/>
    </row>
    <row r="129" s="123" customFormat="1" ht="26.25" customHeight="1" spans="14:14">
      <c r="N129" s="124"/>
    </row>
    <row r="130" s="123" customFormat="1" ht="26.25" customHeight="1" spans="14:14">
      <c r="N130" s="124"/>
    </row>
    <row r="131" s="123" customFormat="1" ht="26.25" customHeight="1" spans="14:14">
      <c r="N131" s="124"/>
    </row>
    <row r="132" s="123" customFormat="1" ht="26.25" customHeight="1" spans="14:14">
      <c r="N132" s="124"/>
    </row>
    <row r="133" s="123" customFormat="1" ht="26.25" customHeight="1" spans="14:14">
      <c r="N133" s="124"/>
    </row>
    <row r="134" s="123" customFormat="1" ht="26.25" customHeight="1" spans="14:14">
      <c r="N134" s="124"/>
    </row>
    <row r="135" s="123" customFormat="1" ht="26.25" customHeight="1" spans="14:14">
      <c r="N135" s="124"/>
    </row>
    <row r="136" s="123" customFormat="1" ht="26.25" customHeight="1" spans="14:14">
      <c r="N136" s="124"/>
    </row>
    <row r="137" s="123" customFormat="1" ht="26.25" customHeight="1" spans="14:14">
      <c r="N137" s="124"/>
    </row>
    <row r="138" s="123" customFormat="1" ht="26.25" customHeight="1" spans="14:14">
      <c r="N138" s="124"/>
    </row>
    <row r="139" s="123" customFormat="1" ht="26.25" customHeight="1" spans="14:14">
      <c r="N139" s="124"/>
    </row>
    <row r="140" s="123" customFormat="1" ht="26.25" customHeight="1" spans="14:14">
      <c r="N140" s="124"/>
    </row>
    <row r="141" s="123" customFormat="1" ht="26.25" customHeight="1" spans="14:14">
      <c r="N141" s="124"/>
    </row>
    <row r="142" s="123" customFormat="1" ht="26.25" customHeight="1" spans="14:14">
      <c r="N142" s="124"/>
    </row>
    <row r="143" s="123" customFormat="1" ht="26.25" customHeight="1" spans="14:14">
      <c r="N143" s="124"/>
    </row>
    <row r="144" s="123" customFormat="1" ht="26.25" customHeight="1" spans="14:14">
      <c r="N144" s="124"/>
    </row>
    <row r="145" s="123" customFormat="1" ht="26.25" customHeight="1" spans="14:14">
      <c r="N145" s="124"/>
    </row>
    <row r="146" s="123" customFormat="1" ht="26.25" customHeight="1" spans="14:14">
      <c r="N146" s="124"/>
    </row>
    <row r="147" s="123" customFormat="1" ht="26.25" customHeight="1" spans="14:14">
      <c r="N147" s="124"/>
    </row>
    <row r="148" s="123" customFormat="1" ht="26.25" customHeight="1" spans="14:14">
      <c r="N148" s="124"/>
    </row>
    <row r="149" s="123" customFormat="1" ht="26.25" customHeight="1" spans="14:14">
      <c r="N149" s="124"/>
    </row>
    <row r="150" s="123" customFormat="1" ht="26.25" customHeight="1" spans="14:14">
      <c r="N150" s="124"/>
    </row>
    <row r="151" s="123" customFormat="1" ht="26.25" customHeight="1" spans="14:14">
      <c r="N151" s="124"/>
    </row>
    <row r="152" s="123" customFormat="1" ht="19.9" customHeight="1" spans="14:14">
      <c r="N152" s="124"/>
    </row>
    <row r="153" s="123" customFormat="1" ht="19.9" customHeight="1" spans="14:14">
      <c r="N153" s="124"/>
    </row>
    <row r="154" s="123" customFormat="1" ht="19.9" customHeight="1" spans="14:14">
      <c r="N154" s="124"/>
    </row>
    <row r="155" s="123" customFormat="1" ht="19.9" customHeight="1" spans="14:14">
      <c r="N155" s="124"/>
    </row>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opLeftCell="A3" workbookViewId="0">
      <selection activeCell="I3" sqref="I3"/>
    </sheetView>
  </sheetViews>
  <sheetFormatPr defaultColWidth="8" defaultRowHeight="12.75" outlineLevelCol="3"/>
  <cols>
    <col min="1" max="1" width="22.8833333333333" style="1" customWidth="1"/>
    <col min="2" max="2" width="19.5" style="1" customWidth="1"/>
    <col min="3" max="3" width="22.25" style="1" customWidth="1"/>
    <col min="4" max="4" width="84" style="1" customWidth="1"/>
    <col min="5" max="5" width="8.55" style="1"/>
    <col min="6" max="16384" width="8" style="1"/>
  </cols>
  <sheetData>
    <row r="1" s="1" customFormat="1" ht="27" spans="1:4">
      <c r="A1" s="26" t="s">
        <v>565</v>
      </c>
      <c r="B1" s="26"/>
      <c r="C1" s="26"/>
      <c r="D1" s="26"/>
    </row>
    <row r="2" s="1" customFormat="1" ht="21" customHeight="1" spans="1:4">
      <c r="A2" s="115" t="s">
        <v>2</v>
      </c>
      <c r="B2" s="115"/>
      <c r="D2" s="22" t="s">
        <v>566</v>
      </c>
    </row>
    <row r="3" s="1" customFormat="1" ht="179" customHeight="1" spans="1:4">
      <c r="A3" s="116" t="s">
        <v>567</v>
      </c>
      <c r="B3" s="117" t="s">
        <v>568</v>
      </c>
      <c r="C3" s="117"/>
      <c r="D3" s="118" t="s">
        <v>569</v>
      </c>
    </row>
    <row r="4" s="1" customFormat="1" ht="93" customHeight="1" spans="1:4">
      <c r="A4" s="84"/>
      <c r="B4" s="80" t="s">
        <v>570</v>
      </c>
      <c r="C4" s="80"/>
      <c r="D4" s="118" t="s">
        <v>571</v>
      </c>
    </row>
    <row r="5" s="1" customFormat="1" ht="87" customHeight="1" spans="1:4">
      <c r="A5" s="84"/>
      <c r="B5" s="80" t="s">
        <v>572</v>
      </c>
      <c r="C5" s="80"/>
      <c r="D5" s="119" t="s">
        <v>573</v>
      </c>
    </row>
    <row r="6" s="1" customFormat="1" ht="132" customHeight="1" spans="1:4">
      <c r="A6" s="84"/>
      <c r="B6" s="80" t="s">
        <v>574</v>
      </c>
      <c r="C6" s="80"/>
      <c r="D6" s="118" t="s">
        <v>575</v>
      </c>
    </row>
    <row r="7" s="1" customFormat="1" ht="120" customHeight="1" spans="1:4">
      <c r="A7" s="84"/>
      <c r="B7" s="80" t="s">
        <v>576</v>
      </c>
      <c r="C7" s="80"/>
      <c r="D7" s="119" t="s">
        <v>577</v>
      </c>
    </row>
    <row r="8" s="1" customFormat="1" ht="43" customHeight="1" spans="1:4">
      <c r="A8" s="84" t="s">
        <v>578</v>
      </c>
      <c r="B8" s="80" t="s">
        <v>579</v>
      </c>
      <c r="C8" s="80"/>
      <c r="D8" s="118" t="s">
        <v>580</v>
      </c>
    </row>
    <row r="9" s="1" customFormat="1" ht="23.1" customHeight="1" spans="1:4">
      <c r="A9" s="84"/>
      <c r="B9" s="80" t="s">
        <v>581</v>
      </c>
      <c r="C9" s="7" t="s">
        <v>582</v>
      </c>
      <c r="D9" s="120" t="s">
        <v>583</v>
      </c>
    </row>
    <row r="10" s="1" customFormat="1" ht="23.1" customHeight="1" spans="1:4">
      <c r="A10" s="84"/>
      <c r="B10" s="80" t="s">
        <v>584</v>
      </c>
      <c r="C10" s="7" t="s">
        <v>585</v>
      </c>
      <c r="D10" s="120" t="s">
        <v>586</v>
      </c>
    </row>
    <row r="11" s="1" customFormat="1" ht="186" customHeight="1" spans="1:4">
      <c r="A11" s="84" t="s">
        <v>587</v>
      </c>
      <c r="B11" s="80"/>
      <c r="C11" s="80" t="s">
        <v>584</v>
      </c>
      <c r="D11" s="120" t="s">
        <v>588</v>
      </c>
    </row>
    <row r="12" s="1" customFormat="1" ht="58" customHeight="1" spans="1:4">
      <c r="A12" s="84" t="s">
        <v>589</v>
      </c>
      <c r="B12" s="80"/>
      <c r="C12" s="80" t="s">
        <v>584</v>
      </c>
      <c r="D12" s="120" t="s">
        <v>590</v>
      </c>
    </row>
    <row r="13" s="1" customFormat="1" ht="39" customHeight="1" spans="1:4">
      <c r="A13" s="84" t="s">
        <v>591</v>
      </c>
      <c r="B13" s="80"/>
      <c r="C13" s="80" t="s">
        <v>584</v>
      </c>
      <c r="D13" s="120" t="s">
        <v>592</v>
      </c>
    </row>
    <row r="14" s="1" customFormat="1" ht="57" customHeight="1" spans="1:4">
      <c r="A14" s="84" t="s">
        <v>593</v>
      </c>
      <c r="B14" s="80"/>
      <c r="C14" s="80" t="s">
        <v>584</v>
      </c>
      <c r="D14" s="120" t="s">
        <v>594</v>
      </c>
    </row>
    <row r="15" s="1" customFormat="1" ht="23.1" customHeight="1" spans="1:4">
      <c r="A15" s="84" t="s">
        <v>595</v>
      </c>
      <c r="B15" s="80"/>
      <c r="C15" s="80" t="s">
        <v>584</v>
      </c>
      <c r="D15" s="120" t="s">
        <v>596</v>
      </c>
    </row>
  </sheetData>
  <mergeCells count="16">
    <mergeCell ref="A1:D1"/>
    <mergeCell ref="A2:B2"/>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4" workbookViewId="0">
      <selection activeCell="M22" sqref="M22"/>
    </sheetView>
  </sheetViews>
  <sheetFormatPr defaultColWidth="8" defaultRowHeight="12.75"/>
  <cols>
    <col min="1" max="1" width="17.1333333333333" style="1" customWidth="1"/>
    <col min="2" max="2" width="14" style="1" customWidth="1"/>
    <col min="3" max="3" width="16.1333333333333" style="1" customWidth="1"/>
    <col min="4" max="5" width="14" style="1" customWidth="1"/>
    <col min="6" max="6" width="10.1333333333333" style="1" customWidth="1"/>
    <col min="7" max="7" width="10.3833333333333" style="1" customWidth="1"/>
    <col min="8" max="8" width="50.1333333333333" style="1" customWidth="1"/>
    <col min="9" max="9" width="14.3833333333333" style="1" customWidth="1"/>
    <col min="10" max="10" width="8.55" style="1"/>
    <col min="11" max="16384" width="8" style="1"/>
  </cols>
  <sheetData>
    <row r="1" s="1" customFormat="1" ht="27" spans="1:9">
      <c r="A1" s="2" t="s">
        <v>597</v>
      </c>
      <c r="B1" s="2"/>
      <c r="C1" s="2"/>
      <c r="D1" s="2"/>
      <c r="E1" s="2"/>
      <c r="F1" s="2"/>
      <c r="G1" s="2"/>
      <c r="H1" s="2"/>
      <c r="I1" s="2"/>
    </row>
    <row r="2" s="1" customFormat="1" spans="1:9">
      <c r="A2" s="3" t="s">
        <v>2</v>
      </c>
      <c r="I2" s="22" t="s">
        <v>598</v>
      </c>
    </row>
    <row r="3" s="1" customFormat="1" ht="20" customHeight="1" spans="1:9">
      <c r="A3" s="87" t="s">
        <v>599</v>
      </c>
      <c r="B3" s="34" t="s">
        <v>549</v>
      </c>
      <c r="C3" s="34"/>
      <c r="D3" s="34"/>
      <c r="E3" s="34"/>
      <c r="F3" s="34"/>
      <c r="G3" s="34"/>
      <c r="H3" s="34"/>
      <c r="I3" s="34"/>
    </row>
    <row r="4" s="1" customFormat="1" ht="20" customHeight="1" spans="1:9">
      <c r="A4" s="88"/>
      <c r="B4" s="89"/>
      <c r="C4" s="90" t="s">
        <v>600</v>
      </c>
      <c r="D4" s="90"/>
      <c r="E4" s="90"/>
      <c r="F4" s="90"/>
      <c r="G4" s="90"/>
      <c r="H4" s="91"/>
      <c r="I4" s="91" t="s">
        <v>601</v>
      </c>
    </row>
    <row r="5" s="1" customFormat="1" ht="20" customHeight="1" spans="1:9">
      <c r="A5" s="92" t="s">
        <v>602</v>
      </c>
      <c r="B5" s="93" t="s">
        <v>603</v>
      </c>
      <c r="C5" s="12" t="s">
        <v>604</v>
      </c>
      <c r="D5" s="9"/>
      <c r="E5" s="9"/>
      <c r="F5" s="9"/>
      <c r="G5" s="9"/>
      <c r="H5" s="9"/>
      <c r="I5" s="12" t="s">
        <v>605</v>
      </c>
    </row>
    <row r="6" s="1" customFormat="1" ht="409" customHeight="1" spans="1:9">
      <c r="A6" s="92"/>
      <c r="B6" s="93"/>
      <c r="C6" s="9"/>
      <c r="D6" s="9"/>
      <c r="E6" s="9"/>
      <c r="F6" s="9"/>
      <c r="G6" s="9"/>
      <c r="H6" s="9"/>
      <c r="I6" s="12"/>
    </row>
    <row r="7" s="1" customFormat="1" ht="51" customHeight="1" spans="1:9">
      <c r="A7" s="92"/>
      <c r="B7" s="93" t="s">
        <v>606</v>
      </c>
      <c r="C7" s="94" t="s">
        <v>607</v>
      </c>
      <c r="D7" s="94"/>
      <c r="E7" s="94"/>
      <c r="F7" s="94"/>
      <c r="G7" s="94"/>
      <c r="H7" s="94"/>
      <c r="I7" s="12" t="s">
        <v>608</v>
      </c>
    </row>
    <row r="8" s="1" customFormat="1" ht="52" hidden="1" customHeight="1" spans="1:9">
      <c r="A8" s="92"/>
      <c r="B8" s="93"/>
      <c r="C8" s="94"/>
      <c r="D8" s="94"/>
      <c r="E8" s="94"/>
      <c r="F8" s="94"/>
      <c r="G8" s="94"/>
      <c r="H8" s="94"/>
      <c r="I8" s="12"/>
    </row>
    <row r="9" s="1" customFormat="1" ht="20" customHeight="1" spans="1:9">
      <c r="A9" s="95" t="s">
        <v>609</v>
      </c>
      <c r="B9" s="96"/>
      <c r="C9" s="96"/>
      <c r="D9" s="96"/>
      <c r="E9" s="96"/>
      <c r="F9" s="96"/>
      <c r="G9" s="96"/>
      <c r="H9" s="96"/>
      <c r="I9" s="96"/>
    </row>
    <row r="10" s="1" customFormat="1" ht="20" customHeight="1" spans="1:9">
      <c r="A10" s="97" t="s">
        <v>610</v>
      </c>
      <c r="B10" s="91" t="s">
        <v>611</v>
      </c>
      <c r="C10" s="91"/>
      <c r="D10" s="91"/>
      <c r="E10" s="91"/>
      <c r="F10" s="91" t="s">
        <v>612</v>
      </c>
      <c r="G10" s="91"/>
      <c r="H10" s="91"/>
      <c r="I10" s="91"/>
    </row>
    <row r="11" s="1" customFormat="1" ht="20" customHeight="1" spans="1:9">
      <c r="A11" s="97">
        <v>2023</v>
      </c>
      <c r="B11" s="30" t="s">
        <v>613</v>
      </c>
      <c r="C11" s="30"/>
      <c r="D11" s="30"/>
      <c r="E11" s="30"/>
      <c r="F11" s="30" t="s">
        <v>614</v>
      </c>
      <c r="G11" s="30"/>
      <c r="H11" s="30"/>
      <c r="I11" s="30"/>
    </row>
    <row r="12" s="1" customFormat="1" ht="64" customHeight="1" spans="1:9">
      <c r="A12" s="97"/>
      <c r="B12" s="30"/>
      <c r="C12" s="30"/>
      <c r="D12" s="30"/>
      <c r="E12" s="30"/>
      <c r="F12" s="30"/>
      <c r="G12" s="30"/>
      <c r="H12" s="30"/>
      <c r="I12" s="30"/>
    </row>
    <row r="13" s="1" customFormat="1" ht="20" customHeight="1" spans="1:9">
      <c r="A13" s="97">
        <v>2024</v>
      </c>
      <c r="B13" s="30" t="s">
        <v>615</v>
      </c>
      <c r="C13" s="30"/>
      <c r="D13" s="30"/>
      <c r="E13" s="30"/>
      <c r="F13" s="98" t="s">
        <v>616</v>
      </c>
      <c r="G13" s="36"/>
      <c r="H13" s="36"/>
      <c r="I13" s="36"/>
    </row>
    <row r="14" s="1" customFormat="1" ht="69" customHeight="1" spans="1:9">
      <c r="A14" s="97"/>
      <c r="B14" s="30"/>
      <c r="C14" s="30"/>
      <c r="D14" s="30"/>
      <c r="E14" s="30"/>
      <c r="F14" s="36"/>
      <c r="G14" s="36"/>
      <c r="H14" s="36"/>
      <c r="I14" s="36"/>
    </row>
    <row r="15" s="1" customFormat="1" ht="20" customHeight="1" spans="1:9">
      <c r="A15" s="97">
        <v>2025</v>
      </c>
      <c r="B15" s="30" t="s">
        <v>617</v>
      </c>
      <c r="C15" s="30"/>
      <c r="D15" s="30"/>
      <c r="E15" s="30"/>
      <c r="F15" s="98" t="s">
        <v>616</v>
      </c>
      <c r="G15" s="36"/>
      <c r="H15" s="36"/>
      <c r="I15" s="36"/>
    </row>
    <row r="16" s="1" customFormat="1" ht="64" customHeight="1" spans="1:9">
      <c r="A16" s="97"/>
      <c r="B16" s="30"/>
      <c r="C16" s="30"/>
      <c r="D16" s="30"/>
      <c r="E16" s="30"/>
      <c r="F16" s="36"/>
      <c r="G16" s="36"/>
      <c r="H16" s="36"/>
      <c r="I16" s="36"/>
    </row>
    <row r="17" s="1" customFormat="1" ht="20" customHeight="1" spans="1:9">
      <c r="A17" s="95" t="s">
        <v>618</v>
      </c>
      <c r="B17" s="96"/>
      <c r="C17" s="96"/>
      <c r="D17" s="96"/>
      <c r="E17" s="96"/>
      <c r="F17" s="96"/>
      <c r="G17" s="96"/>
      <c r="H17" s="96"/>
      <c r="I17" s="96"/>
    </row>
    <row r="18" s="1" customFormat="1" ht="20" customHeight="1" spans="1:9">
      <c r="A18" s="99" t="s">
        <v>619</v>
      </c>
      <c r="B18" s="100" t="s">
        <v>620</v>
      </c>
      <c r="C18" s="100" t="s">
        <v>621</v>
      </c>
      <c r="D18" s="100" t="s">
        <v>622</v>
      </c>
      <c r="E18" s="100"/>
      <c r="F18" s="100"/>
      <c r="G18" s="101" t="s">
        <v>623</v>
      </c>
      <c r="H18" s="100" t="s">
        <v>624</v>
      </c>
      <c r="I18" s="114" t="s">
        <v>625</v>
      </c>
    </row>
    <row r="19" s="1" customFormat="1" ht="32" customHeight="1" spans="1:9">
      <c r="A19" s="99"/>
      <c r="B19" s="100"/>
      <c r="C19" s="100"/>
      <c r="D19" s="100" t="s">
        <v>626</v>
      </c>
      <c r="E19" s="100" t="s">
        <v>627</v>
      </c>
      <c r="F19" s="100" t="s">
        <v>628</v>
      </c>
      <c r="G19" s="101"/>
      <c r="H19" s="100"/>
      <c r="I19" s="114"/>
    </row>
    <row r="20" s="1" customFormat="1" ht="39" customHeight="1" spans="1:9">
      <c r="A20" s="102" t="s">
        <v>629</v>
      </c>
      <c r="B20" s="103" t="s">
        <v>630</v>
      </c>
      <c r="C20" s="12" t="s">
        <v>631</v>
      </c>
      <c r="D20" s="47">
        <v>937.08</v>
      </c>
      <c r="E20" s="47">
        <v>930</v>
      </c>
      <c r="F20" s="47">
        <v>7.08</v>
      </c>
      <c r="G20" s="47">
        <v>904.81</v>
      </c>
      <c r="H20" s="104">
        <v>0.97</v>
      </c>
      <c r="I20" s="80" t="s">
        <v>584</v>
      </c>
    </row>
    <row r="21" s="1" customFormat="1" ht="39" customHeight="1" spans="1:9">
      <c r="A21" s="102" t="s">
        <v>632</v>
      </c>
      <c r="B21" s="103" t="s">
        <v>630</v>
      </c>
      <c r="C21" s="12" t="s">
        <v>631</v>
      </c>
      <c r="D21" s="76" t="s">
        <v>633</v>
      </c>
      <c r="E21" s="76" t="s">
        <v>633</v>
      </c>
      <c r="F21" s="47"/>
      <c r="G21" s="76" t="s">
        <v>633</v>
      </c>
      <c r="H21" s="104">
        <v>1</v>
      </c>
      <c r="I21" s="80" t="s">
        <v>584</v>
      </c>
    </row>
    <row r="22" s="1" customFormat="1" ht="57" customHeight="1" spans="1:9">
      <c r="A22" s="13" t="s">
        <v>634</v>
      </c>
      <c r="B22" s="105" t="s">
        <v>630</v>
      </c>
      <c r="C22" s="106" t="s">
        <v>635</v>
      </c>
      <c r="D22" s="47">
        <v>716.28</v>
      </c>
      <c r="E22" s="47">
        <v>640.91</v>
      </c>
      <c r="F22" s="47">
        <v>75.37</v>
      </c>
      <c r="G22" s="47">
        <v>641.03</v>
      </c>
      <c r="H22" s="104">
        <v>0.89</v>
      </c>
      <c r="I22" s="73"/>
    </row>
    <row r="23" s="1" customFormat="1" ht="39" customHeight="1" spans="1:9">
      <c r="A23" s="13" t="s">
        <v>636</v>
      </c>
      <c r="B23" s="105" t="s">
        <v>630</v>
      </c>
      <c r="C23" s="12" t="s">
        <v>637</v>
      </c>
      <c r="D23" s="76" t="s">
        <v>638</v>
      </c>
      <c r="E23" s="76" t="s">
        <v>638</v>
      </c>
      <c r="F23" s="47" t="s">
        <v>584</v>
      </c>
      <c r="G23" s="76" t="s">
        <v>638</v>
      </c>
      <c r="H23" s="104">
        <v>1</v>
      </c>
      <c r="I23" s="80" t="s">
        <v>584</v>
      </c>
    </row>
    <row r="24" s="1" customFormat="1" ht="20" customHeight="1" spans="1:9">
      <c r="A24" s="95" t="s">
        <v>639</v>
      </c>
      <c r="B24" s="96"/>
      <c r="C24" s="96"/>
      <c r="D24" s="96"/>
      <c r="E24" s="96"/>
      <c r="F24" s="96"/>
      <c r="G24" s="96"/>
      <c r="H24" s="96"/>
      <c r="I24" s="96"/>
    </row>
    <row r="25" s="1" customFormat="1" ht="20" customHeight="1" spans="1:9">
      <c r="A25" s="97" t="s">
        <v>640</v>
      </c>
      <c r="B25" s="91" t="s">
        <v>641</v>
      </c>
      <c r="C25" s="91" t="s">
        <v>642</v>
      </c>
      <c r="D25" s="91" t="s">
        <v>643</v>
      </c>
      <c r="E25" s="91" t="s">
        <v>644</v>
      </c>
      <c r="F25" s="91" t="s">
        <v>645</v>
      </c>
      <c r="G25" s="91" t="s">
        <v>646</v>
      </c>
      <c r="H25" s="91" t="s">
        <v>647</v>
      </c>
      <c r="I25" s="91"/>
    </row>
    <row r="26" s="1" customFormat="1" ht="33" customHeight="1" spans="1:9">
      <c r="A26" s="107" t="s">
        <v>648</v>
      </c>
      <c r="B26" s="105" t="s">
        <v>649</v>
      </c>
      <c r="C26" s="105" t="s">
        <v>650</v>
      </c>
      <c r="D26" s="108" t="s">
        <v>651</v>
      </c>
      <c r="E26" s="109">
        <v>100</v>
      </c>
      <c r="F26" s="105" t="s">
        <v>652</v>
      </c>
      <c r="G26" s="110">
        <v>100</v>
      </c>
      <c r="H26" s="36" t="s">
        <v>596</v>
      </c>
      <c r="I26" s="36"/>
    </row>
    <row r="27" s="1" customFormat="1" ht="33" customHeight="1" spans="1:9">
      <c r="A27" s="107" t="s">
        <v>653</v>
      </c>
      <c r="B27" s="105" t="s">
        <v>654</v>
      </c>
      <c r="C27" s="41" t="s">
        <v>655</v>
      </c>
      <c r="D27" s="36" t="s">
        <v>651</v>
      </c>
      <c r="E27" s="111">
        <v>100</v>
      </c>
      <c r="F27" s="36" t="s">
        <v>652</v>
      </c>
      <c r="G27" s="112">
        <v>100</v>
      </c>
      <c r="H27" s="36" t="s">
        <v>596</v>
      </c>
      <c r="I27" s="36"/>
    </row>
    <row r="28" s="1" customFormat="1" ht="33" customHeight="1" spans="1:9">
      <c r="A28" s="107" t="s">
        <v>656</v>
      </c>
      <c r="B28" s="105" t="s">
        <v>657</v>
      </c>
      <c r="C28" s="41" t="s">
        <v>658</v>
      </c>
      <c r="D28" s="113" t="s">
        <v>659</v>
      </c>
      <c r="E28" s="36">
        <v>98</v>
      </c>
      <c r="F28" s="36" t="s">
        <v>652</v>
      </c>
      <c r="G28" s="36">
        <v>98</v>
      </c>
      <c r="H28" s="36" t="s">
        <v>596</v>
      </c>
      <c r="I28" s="36"/>
    </row>
    <row r="29" s="1" customFormat="1" ht="20" customHeight="1" spans="1:9">
      <c r="A29" s="92" t="s">
        <v>660</v>
      </c>
      <c r="B29" s="36" t="s">
        <v>596</v>
      </c>
      <c r="C29" s="36"/>
      <c r="D29" s="36"/>
      <c r="E29" s="36"/>
      <c r="F29" s="36"/>
      <c r="G29" s="36"/>
      <c r="H29" s="36"/>
      <c r="I29" s="36"/>
    </row>
  </sheetData>
  <mergeCells count="36">
    <mergeCell ref="A1:I1"/>
    <mergeCell ref="B3:I3"/>
    <mergeCell ref="C4:H4"/>
    <mergeCell ref="A9:I9"/>
    <mergeCell ref="B10:E10"/>
    <mergeCell ref="F10:I10"/>
    <mergeCell ref="A17:I17"/>
    <mergeCell ref="D18:F18"/>
    <mergeCell ref="A24:I24"/>
    <mergeCell ref="H25:I25"/>
    <mergeCell ref="H26:I26"/>
    <mergeCell ref="H27:I27"/>
    <mergeCell ref="H28:I28"/>
    <mergeCell ref="B29:I29"/>
    <mergeCell ref="A5:A8"/>
    <mergeCell ref="A11:A12"/>
    <mergeCell ref="A13:A14"/>
    <mergeCell ref="A15:A16"/>
    <mergeCell ref="A18:A19"/>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topLeftCell="A9" workbookViewId="0">
      <selection activeCell="L21" sqref="L21"/>
    </sheetView>
  </sheetViews>
  <sheetFormatPr defaultColWidth="8" defaultRowHeight="33" customHeight="1"/>
  <cols>
    <col min="1" max="1" width="14" style="1" customWidth="1"/>
    <col min="2" max="2" width="16" style="1" customWidth="1"/>
    <col min="3" max="3" width="18.8833333333333" style="1" customWidth="1"/>
    <col min="4" max="9" width="14" style="1" customWidth="1"/>
    <col min="10" max="10" width="24.1333333333333" style="1" customWidth="1"/>
    <col min="11" max="11" width="8.55" style="1"/>
    <col min="12" max="16384" width="8" style="1"/>
  </cols>
  <sheetData>
    <row r="1" s="1" customFormat="1" customHeight="1" spans="6:6">
      <c r="F1" s="26" t="s">
        <v>661</v>
      </c>
    </row>
    <row r="2" s="1" customFormat="1" customHeight="1" spans="1:10">
      <c r="A2" s="74" t="s">
        <v>2</v>
      </c>
      <c r="B2" s="74"/>
      <c r="J2" s="22" t="s">
        <v>662</v>
      </c>
    </row>
    <row r="3" s="1" customFormat="1" customHeight="1" spans="1:10">
      <c r="A3" s="33" t="s">
        <v>663</v>
      </c>
      <c r="B3" s="34"/>
      <c r="C3" s="34" t="s">
        <v>664</v>
      </c>
      <c r="D3" s="34"/>
      <c r="E3" s="34"/>
      <c r="F3" s="34"/>
      <c r="G3" s="34"/>
      <c r="H3" s="34"/>
      <c r="I3" s="34"/>
      <c r="J3" s="34"/>
    </row>
    <row r="4" s="1" customFormat="1" customHeight="1" spans="1:10">
      <c r="A4" s="35" t="s">
        <v>665</v>
      </c>
      <c r="B4" s="36"/>
      <c r="C4" s="36" t="s">
        <v>549</v>
      </c>
      <c r="D4" s="36"/>
      <c r="E4" s="36"/>
      <c r="F4" s="36" t="s">
        <v>666</v>
      </c>
      <c r="G4" s="36" t="s">
        <v>549</v>
      </c>
      <c r="H4" s="36"/>
      <c r="I4" s="36"/>
      <c r="J4" s="36"/>
    </row>
    <row r="5" s="1" customFormat="1" customHeight="1" spans="1:10">
      <c r="A5" s="37" t="s">
        <v>667</v>
      </c>
      <c r="B5" s="36"/>
      <c r="C5" s="36" t="s">
        <v>584</v>
      </c>
      <c r="D5" s="36" t="s">
        <v>668</v>
      </c>
      <c r="E5" s="36" t="s">
        <v>511</v>
      </c>
      <c r="F5" s="36" t="s">
        <v>669</v>
      </c>
      <c r="G5" s="36" t="s">
        <v>670</v>
      </c>
      <c r="H5" s="36" t="s">
        <v>671</v>
      </c>
      <c r="I5" s="36" t="s">
        <v>672</v>
      </c>
      <c r="J5" s="36"/>
    </row>
    <row r="6" s="1" customFormat="1" customHeight="1" spans="1:10">
      <c r="A6" s="35"/>
      <c r="B6" s="36"/>
      <c r="C6" s="36" t="s">
        <v>673</v>
      </c>
      <c r="D6" s="47">
        <v>255.56</v>
      </c>
      <c r="E6" s="47">
        <v>168.23</v>
      </c>
      <c r="F6" s="47">
        <v>144.59</v>
      </c>
      <c r="G6" s="47">
        <v>100</v>
      </c>
      <c r="H6" s="75">
        <v>0.86</v>
      </c>
      <c r="I6" s="47" t="s">
        <v>584</v>
      </c>
      <c r="J6" s="36"/>
    </row>
    <row r="7" s="1" customFormat="1" customHeight="1" spans="1:10">
      <c r="A7" s="35"/>
      <c r="B7" s="36"/>
      <c r="C7" s="36" t="s">
        <v>674</v>
      </c>
      <c r="D7" s="47">
        <v>254.33</v>
      </c>
      <c r="E7" s="47">
        <v>167</v>
      </c>
      <c r="F7" s="47">
        <v>143.36</v>
      </c>
      <c r="G7" s="47">
        <v>100</v>
      </c>
      <c r="H7" s="75">
        <v>0.86</v>
      </c>
      <c r="I7" s="36" t="s">
        <v>515</v>
      </c>
      <c r="J7" s="36"/>
    </row>
    <row r="8" s="1" customFormat="1" customHeight="1" spans="1:10">
      <c r="A8" s="35"/>
      <c r="B8" s="36"/>
      <c r="C8" s="36" t="s">
        <v>675</v>
      </c>
      <c r="D8" s="47">
        <v>1.23</v>
      </c>
      <c r="E8" s="47">
        <v>1.23</v>
      </c>
      <c r="F8" s="47">
        <v>1.23</v>
      </c>
      <c r="G8" s="47" t="s">
        <v>584</v>
      </c>
      <c r="H8" s="47" t="s">
        <v>584</v>
      </c>
      <c r="I8" s="36" t="s">
        <v>515</v>
      </c>
      <c r="J8" s="36"/>
    </row>
    <row r="9" s="1" customFormat="1" customHeight="1" spans="1:10">
      <c r="A9" s="35"/>
      <c r="B9" s="36"/>
      <c r="C9" s="36" t="s">
        <v>676</v>
      </c>
      <c r="D9" s="47" t="s">
        <v>584</v>
      </c>
      <c r="E9" s="47" t="s">
        <v>584</v>
      </c>
      <c r="F9" s="47" t="s">
        <v>584</v>
      </c>
      <c r="G9" s="47" t="s">
        <v>584</v>
      </c>
      <c r="H9" s="47" t="s">
        <v>584</v>
      </c>
      <c r="I9" s="36" t="s">
        <v>515</v>
      </c>
      <c r="J9" s="36"/>
    </row>
    <row r="10" s="1" customFormat="1" customHeight="1" spans="1:10">
      <c r="A10" s="37" t="s">
        <v>677</v>
      </c>
      <c r="B10" s="36" t="s">
        <v>678</v>
      </c>
      <c r="C10" s="36"/>
      <c r="D10" s="36"/>
      <c r="E10" s="36"/>
      <c r="F10" s="36" t="s">
        <v>612</v>
      </c>
      <c r="G10" s="36"/>
      <c r="H10" s="36"/>
      <c r="I10" s="36"/>
      <c r="J10" s="36"/>
    </row>
    <row r="11" s="1" customFormat="1" customHeight="1" spans="1:10">
      <c r="A11" s="35"/>
      <c r="B11" s="36" t="s">
        <v>679</v>
      </c>
      <c r="C11" s="36"/>
      <c r="D11" s="36"/>
      <c r="E11" s="36"/>
      <c r="F11" s="85" t="s">
        <v>680</v>
      </c>
      <c r="G11" s="85"/>
      <c r="H11" s="85"/>
      <c r="I11" s="85"/>
      <c r="J11" s="85"/>
    </row>
    <row r="12" s="1" customFormat="1" customHeight="1" spans="1:10">
      <c r="A12" s="35"/>
      <c r="B12" s="36"/>
      <c r="C12" s="36"/>
      <c r="D12" s="36"/>
      <c r="E12" s="36"/>
      <c r="F12" s="85"/>
      <c r="G12" s="85"/>
      <c r="H12" s="85"/>
      <c r="I12" s="85"/>
      <c r="J12" s="85"/>
    </row>
    <row r="13" s="1" customFormat="1" customHeight="1" spans="1:10">
      <c r="A13" s="35" t="s">
        <v>681</v>
      </c>
      <c r="B13" s="36"/>
      <c r="C13" s="36"/>
      <c r="D13" s="36" t="s">
        <v>682</v>
      </c>
      <c r="E13" s="36"/>
      <c r="F13" s="36"/>
      <c r="G13" s="36" t="s">
        <v>646</v>
      </c>
      <c r="H13" s="36" t="s">
        <v>670</v>
      </c>
      <c r="I13" s="36" t="s">
        <v>672</v>
      </c>
      <c r="J13" s="36" t="s">
        <v>647</v>
      </c>
    </row>
    <row r="14" s="1" customFormat="1" customHeight="1" spans="1:10">
      <c r="A14" s="35" t="s">
        <v>640</v>
      </c>
      <c r="B14" s="36" t="s">
        <v>641</v>
      </c>
      <c r="C14" s="36" t="s">
        <v>642</v>
      </c>
      <c r="D14" s="78" t="s">
        <v>643</v>
      </c>
      <c r="E14" s="78" t="s">
        <v>644</v>
      </c>
      <c r="F14" s="36" t="s">
        <v>645</v>
      </c>
      <c r="G14" s="36"/>
      <c r="H14" s="36"/>
      <c r="I14" s="36"/>
      <c r="J14" s="36"/>
    </row>
    <row r="15" s="1" customFormat="1" customHeight="1" spans="1:10">
      <c r="A15" s="79" t="s">
        <v>648</v>
      </c>
      <c r="B15" s="80" t="s">
        <v>683</v>
      </c>
      <c r="C15" s="86" t="s">
        <v>684</v>
      </c>
      <c r="D15" s="81"/>
      <c r="E15" s="82">
        <v>1</v>
      </c>
      <c r="F15" s="57"/>
      <c r="G15" s="82">
        <v>1</v>
      </c>
      <c r="H15" s="57">
        <v>20</v>
      </c>
      <c r="I15" s="57">
        <v>20</v>
      </c>
      <c r="J15" s="36"/>
    </row>
    <row r="16" s="1" customFormat="1" customHeight="1" spans="1:10">
      <c r="A16" s="79"/>
      <c r="B16" s="80" t="s">
        <v>685</v>
      </c>
      <c r="C16" s="86" t="s">
        <v>686</v>
      </c>
      <c r="D16" s="81"/>
      <c r="E16" s="82">
        <v>1</v>
      </c>
      <c r="F16" s="57"/>
      <c r="G16" s="82">
        <v>1</v>
      </c>
      <c r="H16" s="57">
        <v>20</v>
      </c>
      <c r="I16" s="57">
        <v>20</v>
      </c>
      <c r="J16" s="36"/>
    </row>
    <row r="17" s="1" customFormat="1" customHeight="1" spans="1:10">
      <c r="A17" s="79"/>
      <c r="B17" s="80" t="s">
        <v>649</v>
      </c>
      <c r="C17" s="86" t="s">
        <v>687</v>
      </c>
      <c r="D17" s="81"/>
      <c r="E17" s="82">
        <v>1</v>
      </c>
      <c r="F17" s="57"/>
      <c r="G17" s="82">
        <v>1</v>
      </c>
      <c r="H17" s="57">
        <v>10</v>
      </c>
      <c r="I17" s="57">
        <v>10</v>
      </c>
      <c r="J17" s="36"/>
    </row>
    <row r="18" s="1" customFormat="1" customHeight="1" spans="1:10">
      <c r="A18" s="79" t="s">
        <v>653</v>
      </c>
      <c r="B18" s="80" t="s">
        <v>688</v>
      </c>
      <c r="C18" s="83" t="s">
        <v>689</v>
      </c>
      <c r="D18" s="81"/>
      <c r="E18" s="82">
        <v>1</v>
      </c>
      <c r="F18" s="57"/>
      <c r="G18" s="82">
        <v>1</v>
      </c>
      <c r="H18" s="57">
        <v>10</v>
      </c>
      <c r="I18" s="57">
        <v>10</v>
      </c>
      <c r="J18" s="36" t="s">
        <v>584</v>
      </c>
    </row>
    <row r="19" s="1" customFormat="1" customHeight="1" spans="1:10">
      <c r="A19" s="79"/>
      <c r="B19" s="80" t="s">
        <v>654</v>
      </c>
      <c r="C19" s="83" t="s">
        <v>690</v>
      </c>
      <c r="D19" s="81"/>
      <c r="E19" s="82">
        <v>1</v>
      </c>
      <c r="F19" s="57"/>
      <c r="G19" s="82">
        <v>1</v>
      </c>
      <c r="H19" s="57">
        <v>10</v>
      </c>
      <c r="I19" s="57">
        <v>10</v>
      </c>
      <c r="J19" s="36" t="s">
        <v>584</v>
      </c>
    </row>
    <row r="20" s="1" customFormat="1" customHeight="1" spans="1:10">
      <c r="A20" s="35"/>
      <c r="B20" s="80" t="s">
        <v>691</v>
      </c>
      <c r="C20" s="83" t="s">
        <v>692</v>
      </c>
      <c r="D20" s="81"/>
      <c r="E20" s="82">
        <v>1</v>
      </c>
      <c r="F20" s="57"/>
      <c r="G20" s="82">
        <v>1</v>
      </c>
      <c r="H20" s="57">
        <v>20</v>
      </c>
      <c r="I20" s="57">
        <v>20</v>
      </c>
      <c r="J20" s="36" t="s">
        <v>584</v>
      </c>
    </row>
    <row r="21" s="1" customFormat="1" customHeight="1" spans="1:10">
      <c r="A21" s="84" t="s">
        <v>656</v>
      </c>
      <c r="B21" s="80" t="s">
        <v>693</v>
      </c>
      <c r="C21" s="83" t="s">
        <v>694</v>
      </c>
      <c r="D21" s="81"/>
      <c r="E21" s="82">
        <v>0.95</v>
      </c>
      <c r="F21" s="57"/>
      <c r="G21" s="82">
        <v>0.9</v>
      </c>
      <c r="H21" s="57">
        <v>10</v>
      </c>
      <c r="I21" s="57">
        <v>8</v>
      </c>
      <c r="J21" s="36" t="s">
        <v>584</v>
      </c>
    </row>
    <row r="22" s="1" customFormat="1" customHeight="1" spans="1:10">
      <c r="A22" s="35" t="s">
        <v>695</v>
      </c>
      <c r="B22" s="36"/>
      <c r="C22" s="36"/>
      <c r="D22" s="42" t="s">
        <v>584</v>
      </c>
      <c r="E22" s="42"/>
      <c r="F22" s="42"/>
      <c r="G22" s="42"/>
      <c r="H22" s="42"/>
      <c r="I22" s="42"/>
      <c r="J22" s="42"/>
    </row>
    <row r="23" s="1" customFormat="1" customHeight="1" spans="1:15">
      <c r="A23" s="35"/>
      <c r="B23" s="36"/>
      <c r="C23" s="36"/>
      <c r="D23" s="42"/>
      <c r="E23" s="42"/>
      <c r="F23" s="42"/>
      <c r="G23" s="42"/>
      <c r="H23" s="42"/>
      <c r="I23" s="42"/>
      <c r="J23" s="42"/>
      <c r="N23" s="24"/>
      <c r="O23" s="25"/>
    </row>
    <row r="24" s="1" customFormat="1" customHeight="1" spans="1:15">
      <c r="A24" s="35"/>
      <c r="B24" s="36"/>
      <c r="C24" s="36"/>
      <c r="D24" s="42"/>
      <c r="E24" s="42"/>
      <c r="F24" s="42"/>
      <c r="G24" s="42"/>
      <c r="H24" s="42"/>
      <c r="I24" s="42"/>
      <c r="J24" s="42"/>
      <c r="N24" s="24"/>
      <c r="O24" s="25"/>
    </row>
    <row r="25" s="1" customFormat="1" customHeight="1" spans="1:15">
      <c r="A25" s="35" t="s">
        <v>696</v>
      </c>
      <c r="B25" s="36"/>
      <c r="C25" s="36"/>
      <c r="D25" s="36"/>
      <c r="E25" s="36"/>
      <c r="F25" s="36"/>
      <c r="G25" s="36"/>
      <c r="H25" s="36"/>
      <c r="I25" s="47">
        <v>98</v>
      </c>
      <c r="J25" s="36" t="s">
        <v>697</v>
      </c>
      <c r="N25" s="24"/>
      <c r="O25" s="25"/>
    </row>
    <row r="26" s="1" customFormat="1" customHeight="1" spans="14:15">
      <c r="N26" s="24"/>
      <c r="O26" s="25"/>
    </row>
    <row r="27" s="1" customFormat="1" customHeight="1" spans="14:15">
      <c r="N27" s="24"/>
      <c r="O27" s="25"/>
    </row>
    <row r="28" s="1" customFormat="1" customHeight="1" spans="14:15">
      <c r="N28" s="24"/>
      <c r="O28" s="25"/>
    </row>
    <row r="29" s="1" customFormat="1" customHeight="1" spans="14:15">
      <c r="N29" s="24"/>
      <c r="O29" s="25"/>
    </row>
    <row r="30" s="1" customFormat="1" customHeight="1" spans="14:15">
      <c r="N30" s="24"/>
      <c r="O30" s="25"/>
    </row>
    <row r="31" s="1" customFormat="1" customHeight="1" spans="14:15">
      <c r="N31" s="25"/>
      <c r="O31" s="25"/>
    </row>
  </sheetData>
  <mergeCells count="30">
    <mergeCell ref="A2:B2"/>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A15:A17"/>
    <mergeCell ref="A18:A20"/>
    <mergeCell ref="G13:G14"/>
    <mergeCell ref="H13:H14"/>
    <mergeCell ref="I13:I14"/>
    <mergeCell ref="J13:J14"/>
    <mergeCell ref="N23:N26"/>
    <mergeCell ref="N27:N30"/>
    <mergeCell ref="A5:B9"/>
    <mergeCell ref="B11:E12"/>
    <mergeCell ref="F11:J12"/>
    <mergeCell ref="A22:C24"/>
    <mergeCell ref="D22:J2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workbookViewId="0">
      <selection activeCell="B15" sqref="$A15:$XFD15"/>
    </sheetView>
  </sheetViews>
  <sheetFormatPr defaultColWidth="8" defaultRowHeight="12.75"/>
  <cols>
    <col min="1" max="1" width="14" style="1" customWidth="1"/>
    <col min="2" max="2" width="15.75" style="1" customWidth="1"/>
    <col min="3" max="3" width="23.75" style="1" customWidth="1"/>
    <col min="4" max="9" width="14" style="1" customWidth="1"/>
    <col min="10" max="10" width="24.1333333333333" style="1" customWidth="1"/>
    <col min="11" max="11" width="8.55" style="1"/>
    <col min="12" max="16384" width="8" style="1"/>
  </cols>
  <sheetData>
    <row r="1" s="1" customFormat="1" ht="27" spans="6:6">
      <c r="F1" s="26" t="s">
        <v>661</v>
      </c>
    </row>
    <row r="2" s="1" customFormat="1" spans="1:10">
      <c r="A2" s="74" t="s">
        <v>2</v>
      </c>
      <c r="B2" s="74"/>
      <c r="J2" s="22" t="s">
        <v>698</v>
      </c>
    </row>
    <row r="3" s="1" customFormat="1" ht="21.55" customHeight="1" spans="1:10">
      <c r="A3" s="33" t="s">
        <v>663</v>
      </c>
      <c r="B3" s="34"/>
      <c r="C3" s="34" t="s">
        <v>699</v>
      </c>
      <c r="D3" s="34"/>
      <c r="E3" s="34"/>
      <c r="F3" s="34"/>
      <c r="G3" s="34"/>
      <c r="H3" s="34"/>
      <c r="I3" s="34"/>
      <c r="J3" s="34"/>
    </row>
    <row r="4" s="1" customFormat="1" ht="21.55" customHeight="1" spans="1:10">
      <c r="A4" s="35" t="s">
        <v>665</v>
      </c>
      <c r="B4" s="36"/>
      <c r="C4" s="36" t="s">
        <v>549</v>
      </c>
      <c r="D4" s="36"/>
      <c r="E4" s="36"/>
      <c r="F4" s="36" t="s">
        <v>666</v>
      </c>
      <c r="G4" s="36" t="s">
        <v>549</v>
      </c>
      <c r="H4" s="36"/>
      <c r="I4" s="36"/>
      <c r="J4" s="36"/>
    </row>
    <row r="5" s="1" customFormat="1" ht="21.55" customHeight="1" spans="1:10">
      <c r="A5" s="37" t="s">
        <v>667</v>
      </c>
      <c r="B5" s="36"/>
      <c r="C5" s="36" t="s">
        <v>584</v>
      </c>
      <c r="D5" s="36" t="s">
        <v>668</v>
      </c>
      <c r="E5" s="36" t="s">
        <v>511</v>
      </c>
      <c r="F5" s="36" t="s">
        <v>669</v>
      </c>
      <c r="G5" s="36" t="s">
        <v>670</v>
      </c>
      <c r="H5" s="36" t="s">
        <v>671</v>
      </c>
      <c r="I5" s="36" t="s">
        <v>672</v>
      </c>
      <c r="J5" s="36"/>
    </row>
    <row r="6" s="1" customFormat="1" ht="21.55" customHeight="1" spans="1:10">
      <c r="A6" s="35"/>
      <c r="B6" s="36"/>
      <c r="C6" s="36" t="s">
        <v>673</v>
      </c>
      <c r="D6" s="47">
        <v>1347.45</v>
      </c>
      <c r="E6" s="47">
        <v>937.08</v>
      </c>
      <c r="F6" s="47">
        <v>904.82</v>
      </c>
      <c r="G6" s="47">
        <v>100</v>
      </c>
      <c r="H6" s="75">
        <v>0.97</v>
      </c>
      <c r="I6" s="47" t="s">
        <v>584</v>
      </c>
      <c r="J6" s="36"/>
    </row>
    <row r="7" s="1" customFormat="1" ht="21.55" customHeight="1" spans="1:10">
      <c r="A7" s="35"/>
      <c r="B7" s="36"/>
      <c r="C7" s="36" t="s">
        <v>674</v>
      </c>
      <c r="D7" s="47">
        <v>1340.37</v>
      </c>
      <c r="E7" s="47">
        <v>930</v>
      </c>
      <c r="F7" s="47">
        <v>897.74</v>
      </c>
      <c r="G7" s="47">
        <v>100</v>
      </c>
      <c r="H7" s="75">
        <v>0.97</v>
      </c>
      <c r="I7" s="36" t="s">
        <v>515</v>
      </c>
      <c r="J7" s="36"/>
    </row>
    <row r="8" s="1" customFormat="1" ht="21.55" customHeight="1" spans="1:10">
      <c r="A8" s="35"/>
      <c r="B8" s="36"/>
      <c r="C8" s="36" t="s">
        <v>675</v>
      </c>
      <c r="D8" s="47">
        <v>7.08</v>
      </c>
      <c r="E8" s="47">
        <v>7.08</v>
      </c>
      <c r="F8" s="47">
        <v>7.08</v>
      </c>
      <c r="G8" s="47">
        <v>100</v>
      </c>
      <c r="H8" s="75">
        <v>1</v>
      </c>
      <c r="I8" s="36" t="s">
        <v>515</v>
      </c>
      <c r="J8" s="36"/>
    </row>
    <row r="9" s="1" customFormat="1" ht="21.55" customHeight="1" spans="1:10">
      <c r="A9" s="35"/>
      <c r="B9" s="36"/>
      <c r="C9" s="36" t="s">
        <v>676</v>
      </c>
      <c r="D9" s="47" t="s">
        <v>584</v>
      </c>
      <c r="E9" s="47" t="s">
        <v>584</v>
      </c>
      <c r="F9" s="47" t="s">
        <v>584</v>
      </c>
      <c r="G9" s="47" t="s">
        <v>584</v>
      </c>
      <c r="H9" s="47" t="s">
        <v>584</v>
      </c>
      <c r="I9" s="36" t="s">
        <v>515</v>
      </c>
      <c r="J9" s="36"/>
    </row>
    <row r="10" s="1" customFormat="1" ht="21.55" customHeight="1" spans="1:10">
      <c r="A10" s="37" t="s">
        <v>677</v>
      </c>
      <c r="B10" s="36" t="s">
        <v>678</v>
      </c>
      <c r="C10" s="36"/>
      <c r="D10" s="36"/>
      <c r="E10" s="36"/>
      <c r="F10" s="36" t="s">
        <v>612</v>
      </c>
      <c r="G10" s="36"/>
      <c r="H10" s="36"/>
      <c r="I10" s="36"/>
      <c r="J10" s="36"/>
    </row>
    <row r="11" s="1" customFormat="1" ht="21.55" customHeight="1" spans="1:10">
      <c r="A11" s="35"/>
      <c r="B11" s="36" t="s">
        <v>700</v>
      </c>
      <c r="C11" s="36"/>
      <c r="D11" s="36"/>
      <c r="E11" s="36"/>
      <c r="F11" s="85" t="s">
        <v>701</v>
      </c>
      <c r="G11" s="80"/>
      <c r="H11" s="80"/>
      <c r="I11" s="80"/>
      <c r="J11" s="80"/>
    </row>
    <row r="12" s="1" customFormat="1" ht="40" customHeight="1" spans="1:10">
      <c r="A12" s="35"/>
      <c r="B12" s="36"/>
      <c r="C12" s="36"/>
      <c r="D12" s="36"/>
      <c r="E12" s="36"/>
      <c r="F12" s="80"/>
      <c r="G12" s="80"/>
      <c r="H12" s="80"/>
      <c r="I12" s="80"/>
      <c r="J12" s="80"/>
    </row>
    <row r="13" s="1" customFormat="1" ht="21.55" customHeight="1" spans="1:10">
      <c r="A13" s="35" t="s">
        <v>681</v>
      </c>
      <c r="B13" s="36"/>
      <c r="C13" s="36"/>
      <c r="D13" s="36" t="s">
        <v>682</v>
      </c>
      <c r="E13" s="36"/>
      <c r="F13" s="36"/>
      <c r="G13" s="36" t="s">
        <v>646</v>
      </c>
      <c r="H13" s="36" t="s">
        <v>670</v>
      </c>
      <c r="I13" s="36" t="s">
        <v>672</v>
      </c>
      <c r="J13" s="36" t="s">
        <v>647</v>
      </c>
    </row>
    <row r="14" s="1" customFormat="1" ht="21.55" customHeight="1" spans="1:10">
      <c r="A14" s="35" t="s">
        <v>640</v>
      </c>
      <c r="B14" s="36" t="s">
        <v>641</v>
      </c>
      <c r="C14" s="36" t="s">
        <v>642</v>
      </c>
      <c r="D14" s="78" t="s">
        <v>643</v>
      </c>
      <c r="E14" s="36" t="s">
        <v>644</v>
      </c>
      <c r="F14" s="78" t="s">
        <v>645</v>
      </c>
      <c r="G14" s="78"/>
      <c r="H14" s="36"/>
      <c r="I14" s="36"/>
      <c r="J14" s="36"/>
    </row>
    <row r="15" s="1" customFormat="1" ht="21.55" customHeight="1" spans="1:10">
      <c r="A15" s="79" t="s">
        <v>648</v>
      </c>
      <c r="B15" s="80" t="s">
        <v>683</v>
      </c>
      <c r="C15" s="86" t="s">
        <v>702</v>
      </c>
      <c r="D15" s="81"/>
      <c r="E15" s="82">
        <v>1</v>
      </c>
      <c r="F15" s="81"/>
      <c r="G15" s="82">
        <v>1</v>
      </c>
      <c r="H15" s="53">
        <v>20</v>
      </c>
      <c r="I15" s="53">
        <v>20</v>
      </c>
      <c r="J15" s="36"/>
    </row>
    <row r="16" s="1" customFormat="1" ht="21.55" customHeight="1" spans="1:10">
      <c r="A16" s="79"/>
      <c r="B16" s="80" t="s">
        <v>685</v>
      </c>
      <c r="C16" s="86" t="s">
        <v>703</v>
      </c>
      <c r="D16" s="81"/>
      <c r="E16" s="82">
        <v>1</v>
      </c>
      <c r="F16" s="81"/>
      <c r="G16" s="82">
        <v>1</v>
      </c>
      <c r="H16" s="53">
        <v>20</v>
      </c>
      <c r="I16" s="53">
        <v>20</v>
      </c>
      <c r="J16" s="36"/>
    </row>
    <row r="17" s="1" customFormat="1" ht="21.55" customHeight="1" spans="1:10">
      <c r="A17" s="79"/>
      <c r="B17" s="80" t="s">
        <v>649</v>
      </c>
      <c r="C17" s="86" t="s">
        <v>687</v>
      </c>
      <c r="D17" s="81"/>
      <c r="E17" s="82">
        <v>1</v>
      </c>
      <c r="F17" s="81"/>
      <c r="G17" s="82">
        <v>1</v>
      </c>
      <c r="H17" s="53">
        <v>10</v>
      </c>
      <c r="I17" s="53">
        <v>10</v>
      </c>
      <c r="J17" s="36"/>
    </row>
    <row r="18" s="1" customFormat="1" ht="21.55" customHeight="1" spans="1:10">
      <c r="A18" s="79" t="s">
        <v>653</v>
      </c>
      <c r="B18" s="80" t="s">
        <v>688</v>
      </c>
      <c r="C18" s="83" t="s">
        <v>704</v>
      </c>
      <c r="D18" s="81"/>
      <c r="E18" s="82">
        <v>1</v>
      </c>
      <c r="F18" s="81"/>
      <c r="G18" s="82">
        <v>1</v>
      </c>
      <c r="H18" s="53">
        <v>10</v>
      </c>
      <c r="I18" s="53">
        <v>10</v>
      </c>
      <c r="J18" s="36" t="s">
        <v>584</v>
      </c>
    </row>
    <row r="19" s="1" customFormat="1" ht="30" customHeight="1" spans="1:10">
      <c r="A19" s="79"/>
      <c r="B19" s="80" t="s">
        <v>654</v>
      </c>
      <c r="C19" s="83" t="s">
        <v>705</v>
      </c>
      <c r="D19" s="81"/>
      <c r="E19" s="82">
        <v>1</v>
      </c>
      <c r="F19" s="81"/>
      <c r="G19" s="82">
        <v>1</v>
      </c>
      <c r="H19" s="53">
        <v>10</v>
      </c>
      <c r="I19" s="53">
        <v>10</v>
      </c>
      <c r="J19" s="36" t="s">
        <v>584</v>
      </c>
    </row>
    <row r="20" s="1" customFormat="1" ht="31" customHeight="1" spans="1:10">
      <c r="A20" s="35"/>
      <c r="B20" s="80" t="s">
        <v>691</v>
      </c>
      <c r="C20" s="83" t="s">
        <v>706</v>
      </c>
      <c r="D20" s="81"/>
      <c r="E20" s="82">
        <v>1</v>
      </c>
      <c r="F20" s="81"/>
      <c r="G20" s="82">
        <v>1</v>
      </c>
      <c r="H20" s="53">
        <v>20</v>
      </c>
      <c r="I20" s="53">
        <v>20</v>
      </c>
      <c r="J20" s="36" t="s">
        <v>584</v>
      </c>
    </row>
    <row r="21" s="1" customFormat="1" ht="21.55" customHeight="1" spans="1:10">
      <c r="A21" s="84" t="s">
        <v>656</v>
      </c>
      <c r="B21" s="80" t="s">
        <v>693</v>
      </c>
      <c r="C21" s="83" t="s">
        <v>694</v>
      </c>
      <c r="D21" s="81"/>
      <c r="E21" s="82">
        <v>0.95</v>
      </c>
      <c r="F21" s="81"/>
      <c r="G21" s="82">
        <v>0.9</v>
      </c>
      <c r="H21" s="53">
        <v>10</v>
      </c>
      <c r="I21" s="53">
        <v>7</v>
      </c>
      <c r="J21" s="36" t="s">
        <v>584</v>
      </c>
    </row>
    <row r="22" s="1" customFormat="1" ht="21.55" customHeight="1" spans="1:10">
      <c r="A22" s="35" t="s">
        <v>695</v>
      </c>
      <c r="B22" s="36"/>
      <c r="C22" s="36"/>
      <c r="D22" s="42" t="s">
        <v>584</v>
      </c>
      <c r="E22" s="42"/>
      <c r="F22" s="42"/>
      <c r="G22" s="42"/>
      <c r="H22" s="42"/>
      <c r="I22" s="42"/>
      <c r="J22" s="42"/>
    </row>
    <row r="23" s="1" customFormat="1" ht="21.55" customHeight="1" spans="1:15">
      <c r="A23" s="35"/>
      <c r="B23" s="36"/>
      <c r="C23" s="36"/>
      <c r="D23" s="42"/>
      <c r="E23" s="42"/>
      <c r="F23" s="42"/>
      <c r="G23" s="42"/>
      <c r="H23" s="42"/>
      <c r="I23" s="42"/>
      <c r="J23" s="42"/>
      <c r="N23" s="24"/>
      <c r="O23" s="25"/>
    </row>
    <row r="24" s="1" customFormat="1" ht="21.55" customHeight="1" spans="1:15">
      <c r="A24" s="35"/>
      <c r="B24" s="36"/>
      <c r="C24" s="36"/>
      <c r="D24" s="42"/>
      <c r="E24" s="42"/>
      <c r="F24" s="42"/>
      <c r="G24" s="42"/>
      <c r="H24" s="42"/>
      <c r="I24" s="42"/>
      <c r="J24" s="42"/>
      <c r="N24" s="24"/>
      <c r="O24" s="25"/>
    </row>
    <row r="25" s="1" customFormat="1" ht="21.55" customHeight="1" spans="1:15">
      <c r="A25" s="35" t="s">
        <v>696</v>
      </c>
      <c r="B25" s="36"/>
      <c r="C25" s="36"/>
      <c r="D25" s="36"/>
      <c r="E25" s="36"/>
      <c r="F25" s="36"/>
      <c r="G25" s="36"/>
      <c r="H25" s="36"/>
      <c r="I25" s="36">
        <v>97</v>
      </c>
      <c r="J25" s="36" t="s">
        <v>697</v>
      </c>
      <c r="N25" s="24"/>
      <c r="O25" s="25"/>
    </row>
    <row r="26" s="1" customFormat="1" ht="13.5" spans="14:15">
      <c r="N26" s="24"/>
      <c r="O26" s="25"/>
    </row>
    <row r="27" s="1" customFormat="1" ht="13.5" spans="14:15">
      <c r="N27" s="24"/>
      <c r="O27" s="25"/>
    </row>
    <row r="28" s="1" customFormat="1" ht="13.5" spans="14:15">
      <c r="N28" s="24"/>
      <c r="O28" s="25"/>
    </row>
    <row r="29" s="1" customFormat="1" ht="13.5" spans="14:15">
      <c r="N29" s="24"/>
      <c r="O29" s="25"/>
    </row>
    <row r="30" s="1" customFormat="1" ht="13.5" spans="14:15">
      <c r="N30" s="24"/>
      <c r="O30" s="25"/>
    </row>
    <row r="31" s="1" customFormat="1" ht="13.5" spans="14:15">
      <c r="N31" s="25"/>
      <c r="O31" s="25"/>
    </row>
  </sheetData>
  <mergeCells count="30">
    <mergeCell ref="A2:B2"/>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A15:A17"/>
    <mergeCell ref="A18:A20"/>
    <mergeCell ref="G13:G14"/>
    <mergeCell ref="H13:H14"/>
    <mergeCell ref="I13:I14"/>
    <mergeCell ref="J13:J14"/>
    <mergeCell ref="N23:N26"/>
    <mergeCell ref="N27:N30"/>
    <mergeCell ref="A5:B9"/>
    <mergeCell ref="B11:E12"/>
    <mergeCell ref="F11:J12"/>
    <mergeCell ref="A22:C24"/>
    <mergeCell ref="D22:J2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workbookViewId="0">
      <selection activeCell="C15" sqref="C15:C21"/>
    </sheetView>
  </sheetViews>
  <sheetFormatPr defaultColWidth="8" defaultRowHeight="12.75"/>
  <cols>
    <col min="1" max="1" width="14" style="1" customWidth="1"/>
    <col min="2" max="2" width="16" style="1" customWidth="1"/>
    <col min="3" max="3" width="23.5" style="1" customWidth="1"/>
    <col min="4" max="9" width="14" style="1" customWidth="1"/>
    <col min="10" max="10" width="24.1333333333333" style="1" customWidth="1"/>
    <col min="11" max="11" width="8.55" style="1"/>
    <col min="12" max="16384" width="8" style="1"/>
  </cols>
  <sheetData>
    <row r="1" s="1" customFormat="1" ht="27" spans="6:6">
      <c r="F1" s="26" t="s">
        <v>661</v>
      </c>
    </row>
    <row r="2" s="1" customFormat="1" spans="1:10">
      <c r="A2" s="74" t="s">
        <v>2</v>
      </c>
      <c r="B2" s="74"/>
      <c r="J2" s="22" t="s">
        <v>707</v>
      </c>
    </row>
    <row r="3" s="1" customFormat="1" ht="21.55" customHeight="1" spans="1:10">
      <c r="A3" s="33" t="s">
        <v>663</v>
      </c>
      <c r="B3" s="34"/>
      <c r="C3" s="34" t="s">
        <v>708</v>
      </c>
      <c r="D3" s="34"/>
      <c r="E3" s="34"/>
      <c r="F3" s="34"/>
      <c r="G3" s="34"/>
      <c r="H3" s="34"/>
      <c r="I3" s="34"/>
      <c r="J3" s="34"/>
    </row>
    <row r="4" s="1" customFormat="1" ht="21.55" customHeight="1" spans="1:10">
      <c r="A4" s="35" t="s">
        <v>665</v>
      </c>
      <c r="B4" s="36"/>
      <c r="C4" s="7" t="s">
        <v>549</v>
      </c>
      <c r="D4" s="7"/>
      <c r="E4" s="7"/>
      <c r="F4" s="36" t="s">
        <v>666</v>
      </c>
      <c r="G4" s="36" t="s">
        <v>549</v>
      </c>
      <c r="H4" s="36"/>
      <c r="I4" s="36"/>
      <c r="J4" s="36"/>
    </row>
    <row r="5" s="1" customFormat="1" ht="21.55" customHeight="1" spans="1:10">
      <c r="A5" s="37" t="s">
        <v>667</v>
      </c>
      <c r="B5" s="36"/>
      <c r="C5" s="36" t="s">
        <v>584</v>
      </c>
      <c r="D5" s="36" t="s">
        <v>668</v>
      </c>
      <c r="E5" s="36" t="s">
        <v>511</v>
      </c>
      <c r="F5" s="36" t="s">
        <v>669</v>
      </c>
      <c r="G5" s="36" t="s">
        <v>670</v>
      </c>
      <c r="H5" s="36" t="s">
        <v>671</v>
      </c>
      <c r="I5" s="36" t="s">
        <v>672</v>
      </c>
      <c r="J5" s="36"/>
    </row>
    <row r="6" s="1" customFormat="1" ht="21.55" customHeight="1" spans="1:10">
      <c r="A6" s="35"/>
      <c r="B6" s="36"/>
      <c r="C6" s="36" t="s">
        <v>673</v>
      </c>
      <c r="D6" s="47">
        <v>522.56</v>
      </c>
      <c r="E6" s="47">
        <v>345.26</v>
      </c>
      <c r="F6" s="47">
        <v>307.59</v>
      </c>
      <c r="G6" s="47">
        <v>100</v>
      </c>
      <c r="H6" s="75">
        <v>0.9</v>
      </c>
      <c r="I6" s="36">
        <v>90</v>
      </c>
      <c r="J6" s="36"/>
    </row>
    <row r="7" s="1" customFormat="1" ht="21.55" customHeight="1" spans="1:10">
      <c r="A7" s="35"/>
      <c r="B7" s="36"/>
      <c r="C7" s="36" t="s">
        <v>674</v>
      </c>
      <c r="D7" s="76" t="s">
        <v>709</v>
      </c>
      <c r="E7" s="76" t="s">
        <v>710</v>
      </c>
      <c r="F7" s="47">
        <v>306.13</v>
      </c>
      <c r="G7" s="47">
        <v>100</v>
      </c>
      <c r="H7" s="75">
        <v>0.9</v>
      </c>
      <c r="I7" s="36" t="s">
        <v>515</v>
      </c>
      <c r="J7" s="36"/>
    </row>
    <row r="8" s="1" customFormat="1" ht="21.55" customHeight="1" spans="1:10">
      <c r="A8" s="35"/>
      <c r="B8" s="36"/>
      <c r="C8" s="36" t="s">
        <v>675</v>
      </c>
      <c r="D8" s="47">
        <v>1.46</v>
      </c>
      <c r="E8" s="47">
        <v>1.46</v>
      </c>
      <c r="F8" s="47">
        <v>1.46</v>
      </c>
      <c r="G8" s="47"/>
      <c r="H8" s="47" t="s">
        <v>584</v>
      </c>
      <c r="I8" s="36" t="s">
        <v>515</v>
      </c>
      <c r="J8" s="36"/>
    </row>
    <row r="9" s="1" customFormat="1" ht="21.55" customHeight="1" spans="1:10">
      <c r="A9" s="35"/>
      <c r="B9" s="36"/>
      <c r="C9" s="36" t="s">
        <v>676</v>
      </c>
      <c r="D9" s="47" t="s">
        <v>584</v>
      </c>
      <c r="E9" s="47" t="s">
        <v>584</v>
      </c>
      <c r="F9" s="47" t="s">
        <v>584</v>
      </c>
      <c r="G9" s="47" t="s">
        <v>584</v>
      </c>
      <c r="H9" s="47" t="s">
        <v>584</v>
      </c>
      <c r="I9" s="36" t="s">
        <v>515</v>
      </c>
      <c r="J9" s="36"/>
    </row>
    <row r="10" s="1" customFormat="1" ht="21.55" customHeight="1" spans="1:10">
      <c r="A10" s="37" t="s">
        <v>677</v>
      </c>
      <c r="B10" s="36" t="s">
        <v>678</v>
      </c>
      <c r="C10" s="36"/>
      <c r="D10" s="36"/>
      <c r="E10" s="36"/>
      <c r="F10" s="36" t="s">
        <v>612</v>
      </c>
      <c r="G10" s="36"/>
      <c r="H10" s="36"/>
      <c r="I10" s="36"/>
      <c r="J10" s="36"/>
    </row>
    <row r="11" s="1" customFormat="1" ht="21.55" customHeight="1" spans="1:10">
      <c r="A11" s="35"/>
      <c r="B11" s="36" t="s">
        <v>711</v>
      </c>
      <c r="C11" s="36"/>
      <c r="D11" s="36"/>
      <c r="E11" s="36"/>
      <c r="F11" s="77" t="s">
        <v>712</v>
      </c>
      <c r="G11" s="77"/>
      <c r="H11" s="77"/>
      <c r="I11" s="77"/>
      <c r="J11" s="77"/>
    </row>
    <row r="12" s="1" customFormat="1" ht="34" customHeight="1" spans="1:10">
      <c r="A12" s="35"/>
      <c r="B12" s="36"/>
      <c r="C12" s="36"/>
      <c r="D12" s="36"/>
      <c r="E12" s="36"/>
      <c r="F12" s="77"/>
      <c r="G12" s="77"/>
      <c r="H12" s="77"/>
      <c r="I12" s="77"/>
      <c r="J12" s="77"/>
    </row>
    <row r="13" s="1" customFormat="1" ht="21.55" customHeight="1" spans="1:10">
      <c r="A13" s="35" t="s">
        <v>681</v>
      </c>
      <c r="B13" s="36"/>
      <c r="C13" s="36"/>
      <c r="D13" s="36" t="s">
        <v>682</v>
      </c>
      <c r="E13" s="36"/>
      <c r="F13" s="36"/>
      <c r="G13" s="36" t="s">
        <v>646</v>
      </c>
      <c r="H13" s="36" t="s">
        <v>670</v>
      </c>
      <c r="I13" s="36" t="s">
        <v>672</v>
      </c>
      <c r="J13" s="36" t="s">
        <v>647</v>
      </c>
    </row>
    <row r="14" s="1" customFormat="1" ht="21.55" customHeight="1" spans="1:10">
      <c r="A14" s="35" t="s">
        <v>640</v>
      </c>
      <c r="B14" s="36" t="s">
        <v>641</v>
      </c>
      <c r="C14" s="36" t="s">
        <v>642</v>
      </c>
      <c r="D14" s="78" t="s">
        <v>643</v>
      </c>
      <c r="E14" s="36" t="s">
        <v>644</v>
      </c>
      <c r="F14" s="78" t="s">
        <v>645</v>
      </c>
      <c r="G14" s="78"/>
      <c r="H14" s="36"/>
      <c r="I14" s="36"/>
      <c r="J14" s="36"/>
    </row>
    <row r="15" s="1" customFormat="1" ht="21.55" customHeight="1" spans="1:10">
      <c r="A15" s="79" t="s">
        <v>648</v>
      </c>
      <c r="B15" s="80" t="s">
        <v>683</v>
      </c>
      <c r="C15" s="15" t="s">
        <v>713</v>
      </c>
      <c r="D15" s="81"/>
      <c r="E15" s="82">
        <v>1</v>
      </c>
      <c r="F15" s="81"/>
      <c r="G15" s="82">
        <v>1</v>
      </c>
      <c r="H15" s="57">
        <v>20</v>
      </c>
      <c r="I15" s="57">
        <v>20</v>
      </c>
      <c r="J15" s="36"/>
    </row>
    <row r="16" s="1" customFormat="1" ht="21.55" customHeight="1" spans="1:10">
      <c r="A16" s="79"/>
      <c r="B16" s="80" t="s">
        <v>685</v>
      </c>
      <c r="C16" s="15" t="s">
        <v>714</v>
      </c>
      <c r="D16" s="81"/>
      <c r="E16" s="82">
        <v>1</v>
      </c>
      <c r="F16" s="81"/>
      <c r="G16" s="82">
        <v>1</v>
      </c>
      <c r="H16" s="57">
        <v>20</v>
      </c>
      <c r="I16" s="57">
        <v>20</v>
      </c>
      <c r="J16" s="36"/>
    </row>
    <row r="17" s="1" customFormat="1" ht="21.55" customHeight="1" spans="1:10">
      <c r="A17" s="79"/>
      <c r="B17" s="80" t="s">
        <v>649</v>
      </c>
      <c r="C17" s="15" t="s">
        <v>687</v>
      </c>
      <c r="D17" s="81"/>
      <c r="E17" s="82">
        <v>1</v>
      </c>
      <c r="F17" s="81"/>
      <c r="G17" s="82">
        <v>1</v>
      </c>
      <c r="H17" s="57">
        <v>10</v>
      </c>
      <c r="I17" s="57">
        <v>10</v>
      </c>
      <c r="J17" s="36"/>
    </row>
    <row r="18" s="1" customFormat="1" ht="37" customHeight="1" spans="1:10">
      <c r="A18" s="79" t="s">
        <v>653</v>
      </c>
      <c r="B18" s="80" t="s">
        <v>688</v>
      </c>
      <c r="C18" s="83" t="s">
        <v>715</v>
      </c>
      <c r="D18" s="81"/>
      <c r="E18" s="82">
        <v>1</v>
      </c>
      <c r="F18" s="81"/>
      <c r="G18" s="82">
        <v>1</v>
      </c>
      <c r="H18" s="57">
        <v>10</v>
      </c>
      <c r="I18" s="57">
        <v>10</v>
      </c>
      <c r="J18" s="36" t="s">
        <v>584</v>
      </c>
    </row>
    <row r="19" s="1" customFormat="1" ht="37" customHeight="1" spans="1:10">
      <c r="A19" s="79"/>
      <c r="B19" s="80" t="s">
        <v>654</v>
      </c>
      <c r="C19" s="83" t="s">
        <v>716</v>
      </c>
      <c r="D19" s="81"/>
      <c r="E19" s="82">
        <v>1</v>
      </c>
      <c r="F19" s="81"/>
      <c r="G19" s="82">
        <v>1</v>
      </c>
      <c r="H19" s="57">
        <v>20</v>
      </c>
      <c r="I19" s="57">
        <v>20</v>
      </c>
      <c r="J19" s="36" t="s">
        <v>584</v>
      </c>
    </row>
    <row r="20" s="1" customFormat="1" ht="37" customHeight="1" spans="1:10">
      <c r="A20" s="35"/>
      <c r="B20" s="80" t="s">
        <v>691</v>
      </c>
      <c r="C20" s="83" t="s">
        <v>717</v>
      </c>
      <c r="D20" s="81"/>
      <c r="E20" s="82">
        <v>1</v>
      </c>
      <c r="F20" s="81"/>
      <c r="G20" s="82">
        <v>1</v>
      </c>
      <c r="H20" s="57">
        <v>10</v>
      </c>
      <c r="I20" s="57">
        <v>10</v>
      </c>
      <c r="J20" s="36" t="s">
        <v>584</v>
      </c>
    </row>
    <row r="21" s="1" customFormat="1" ht="21.55" customHeight="1" spans="1:10">
      <c r="A21" s="84" t="s">
        <v>656</v>
      </c>
      <c r="B21" s="80" t="s">
        <v>693</v>
      </c>
      <c r="C21" s="83" t="s">
        <v>694</v>
      </c>
      <c r="D21" s="81"/>
      <c r="E21" s="82">
        <v>0.95</v>
      </c>
      <c r="F21" s="81"/>
      <c r="G21" s="82">
        <v>0.9</v>
      </c>
      <c r="H21" s="57">
        <v>10</v>
      </c>
      <c r="I21" s="57">
        <v>7</v>
      </c>
      <c r="J21" s="36" t="s">
        <v>584</v>
      </c>
    </row>
    <row r="22" s="1" customFormat="1" ht="21.55" customHeight="1" spans="1:10">
      <c r="A22" s="35" t="s">
        <v>695</v>
      </c>
      <c r="B22" s="36"/>
      <c r="C22" s="36"/>
      <c r="D22" s="42" t="s">
        <v>584</v>
      </c>
      <c r="E22" s="42"/>
      <c r="F22" s="42"/>
      <c r="G22" s="42"/>
      <c r="H22" s="42"/>
      <c r="I22" s="42"/>
      <c r="J22" s="42"/>
    </row>
    <row r="23" s="1" customFormat="1" ht="21.55" customHeight="1" spans="1:15">
      <c r="A23" s="35"/>
      <c r="B23" s="36"/>
      <c r="C23" s="36"/>
      <c r="D23" s="42"/>
      <c r="E23" s="42"/>
      <c r="F23" s="42"/>
      <c r="G23" s="42"/>
      <c r="H23" s="42"/>
      <c r="I23" s="42"/>
      <c r="J23" s="42"/>
      <c r="N23" s="24"/>
      <c r="O23" s="25"/>
    </row>
    <row r="24" s="1" customFormat="1" ht="21.55" customHeight="1" spans="1:15">
      <c r="A24" s="35"/>
      <c r="B24" s="36"/>
      <c r="C24" s="36"/>
      <c r="D24" s="42"/>
      <c r="E24" s="42"/>
      <c r="F24" s="42"/>
      <c r="G24" s="42"/>
      <c r="H24" s="42"/>
      <c r="I24" s="42"/>
      <c r="J24" s="42"/>
      <c r="N24" s="24"/>
      <c r="O24" s="25"/>
    </row>
    <row r="25" s="1" customFormat="1" ht="21.55" customHeight="1" spans="1:15">
      <c r="A25" s="35" t="s">
        <v>696</v>
      </c>
      <c r="B25" s="36"/>
      <c r="C25" s="36"/>
      <c r="D25" s="36"/>
      <c r="E25" s="36"/>
      <c r="F25" s="36"/>
      <c r="G25" s="36"/>
      <c r="H25" s="36"/>
      <c r="I25" s="47">
        <v>97</v>
      </c>
      <c r="J25" s="36" t="s">
        <v>697</v>
      </c>
      <c r="N25" s="24"/>
      <c r="O25" s="25"/>
    </row>
    <row r="26" s="1" customFormat="1" ht="13.5" spans="14:15">
      <c r="N26" s="24"/>
      <c r="O26" s="25"/>
    </row>
    <row r="27" s="1" customFormat="1" ht="13.5" spans="14:15">
      <c r="N27" s="24"/>
      <c r="O27" s="25"/>
    </row>
    <row r="28" s="1" customFormat="1" ht="13.5" spans="14:15">
      <c r="N28" s="24"/>
      <c r="O28" s="25"/>
    </row>
    <row r="29" s="1" customFormat="1" ht="13.5" spans="14:15">
      <c r="N29" s="24"/>
      <c r="O29" s="25"/>
    </row>
    <row r="30" s="1" customFormat="1" ht="13.5" spans="14:15">
      <c r="N30" s="24"/>
      <c r="O30" s="25"/>
    </row>
    <row r="31" s="1" customFormat="1" ht="13.5" spans="14:15">
      <c r="N31" s="25"/>
      <c r="O31" s="25"/>
    </row>
  </sheetData>
  <mergeCells count="30">
    <mergeCell ref="A2:B2"/>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A15:A17"/>
    <mergeCell ref="A18:A20"/>
    <mergeCell ref="G13:G14"/>
    <mergeCell ref="H13:H14"/>
    <mergeCell ref="I13:I14"/>
    <mergeCell ref="J13:J14"/>
    <mergeCell ref="N23:N26"/>
    <mergeCell ref="N27:N30"/>
    <mergeCell ref="A5:B9"/>
    <mergeCell ref="B11:E12"/>
    <mergeCell ref="F11:J12"/>
    <mergeCell ref="A22:C24"/>
    <mergeCell ref="D22:J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topLeftCell="A8" workbookViewId="0">
      <selection activeCell="D7" sqref="D7"/>
    </sheetView>
  </sheetViews>
  <sheetFormatPr defaultColWidth="15.6333333333333" defaultRowHeight="13.5"/>
  <cols>
    <col min="1" max="16384" width="15.6333333333333" style="48" customWidth="1"/>
  </cols>
  <sheetData>
    <row r="1" s="48" customFormat="1" ht="30" customHeight="1" spans="1:9">
      <c r="A1" s="51" t="s">
        <v>661</v>
      </c>
      <c r="B1" s="51"/>
      <c r="C1" s="51"/>
      <c r="D1" s="51"/>
      <c r="E1" s="51"/>
      <c r="F1" s="51"/>
      <c r="G1" s="51"/>
      <c r="H1" s="51"/>
      <c r="I1" s="51"/>
    </row>
    <row r="2" s="49" customFormat="1" ht="19" customHeight="1" spans="1:9">
      <c r="A2" s="52" t="s">
        <v>2</v>
      </c>
      <c r="B2" s="52"/>
      <c r="I2" s="71" t="s">
        <v>718</v>
      </c>
    </row>
    <row r="3" s="50" customFormat="1" ht="30" customHeight="1" spans="1:9">
      <c r="A3" s="53" t="s">
        <v>663</v>
      </c>
      <c r="B3" s="53"/>
      <c r="C3" s="54" t="s">
        <v>719</v>
      </c>
      <c r="D3" s="55"/>
      <c r="E3" s="55"/>
      <c r="F3" s="55"/>
      <c r="G3" s="55"/>
      <c r="H3" s="55"/>
      <c r="I3" s="72"/>
    </row>
    <row r="4" s="50" customFormat="1" ht="25.5" customHeight="1" spans="1:9">
      <c r="A4" s="53" t="s">
        <v>665</v>
      </c>
      <c r="B4" s="53"/>
      <c r="C4" s="7" t="s">
        <v>549</v>
      </c>
      <c r="D4" s="7"/>
      <c r="E4" s="7"/>
      <c r="F4" s="53" t="s">
        <v>666</v>
      </c>
      <c r="G4" s="7" t="s">
        <v>549</v>
      </c>
      <c r="H4" s="7"/>
      <c r="I4" s="7"/>
    </row>
    <row r="5" s="50" customFormat="1" ht="79.5" customHeight="1" spans="1:9">
      <c r="A5" s="56" t="s">
        <v>720</v>
      </c>
      <c r="B5" s="56"/>
      <c r="C5" s="53"/>
      <c r="D5" s="53" t="s">
        <v>668</v>
      </c>
      <c r="E5" s="53" t="s">
        <v>511</v>
      </c>
      <c r="F5" s="53" t="s">
        <v>669</v>
      </c>
      <c r="G5" s="53" t="s">
        <v>670</v>
      </c>
      <c r="H5" s="53" t="s">
        <v>671</v>
      </c>
      <c r="I5" s="53" t="s">
        <v>672</v>
      </c>
    </row>
    <row r="6" s="3" customFormat="1" ht="26.5" customHeight="1" spans="1:9">
      <c r="A6" s="56"/>
      <c r="B6" s="56"/>
      <c r="C6" s="57" t="s">
        <v>673</v>
      </c>
      <c r="D6" s="58">
        <f>D7+D8</f>
        <v>716.07</v>
      </c>
      <c r="E6" s="59">
        <f>E7+E8+E9</f>
        <v>716.28</v>
      </c>
      <c r="F6" s="58">
        <f>F7+F8+F9</f>
        <v>641.03</v>
      </c>
      <c r="G6" s="53">
        <v>10</v>
      </c>
      <c r="H6" s="60">
        <v>0.89</v>
      </c>
      <c r="I6" s="57">
        <v>95</v>
      </c>
    </row>
    <row r="7" s="3" customFormat="1" ht="26.5" customHeight="1" spans="1:9">
      <c r="A7" s="56"/>
      <c r="B7" s="56"/>
      <c r="C7" s="57" t="s">
        <v>674</v>
      </c>
      <c r="D7" s="61" t="s">
        <v>721</v>
      </c>
      <c r="E7" s="59">
        <v>640.91</v>
      </c>
      <c r="F7" s="62">
        <v>565.66</v>
      </c>
      <c r="G7" s="53" t="s">
        <v>515</v>
      </c>
      <c r="H7" s="57"/>
      <c r="I7" s="53" t="s">
        <v>515</v>
      </c>
    </row>
    <row r="8" s="3" customFormat="1" ht="26.5" customHeight="1" spans="1:9">
      <c r="A8" s="56"/>
      <c r="B8" s="56"/>
      <c r="C8" s="57" t="s">
        <v>675</v>
      </c>
      <c r="D8" s="58">
        <v>75.37</v>
      </c>
      <c r="E8" s="59">
        <v>75.37</v>
      </c>
      <c r="F8" s="58">
        <v>75.37</v>
      </c>
      <c r="G8" s="53" t="s">
        <v>515</v>
      </c>
      <c r="H8" s="57"/>
      <c r="I8" s="53" t="s">
        <v>515</v>
      </c>
    </row>
    <row r="9" s="3" customFormat="1" ht="26.5" customHeight="1" spans="1:9">
      <c r="A9" s="56"/>
      <c r="B9" s="56"/>
      <c r="C9" s="57" t="s">
        <v>722</v>
      </c>
      <c r="D9" s="57"/>
      <c r="E9" s="53"/>
      <c r="F9" s="57"/>
      <c r="G9" s="53" t="s">
        <v>515</v>
      </c>
      <c r="H9" s="57"/>
      <c r="I9" s="53" t="s">
        <v>515</v>
      </c>
    </row>
    <row r="10" s="3" customFormat="1" ht="24.5" customHeight="1" spans="1:9">
      <c r="A10" s="56" t="s">
        <v>723</v>
      </c>
      <c r="B10" s="53" t="s">
        <v>678</v>
      </c>
      <c r="C10" s="53"/>
      <c r="D10" s="53"/>
      <c r="E10" s="53"/>
      <c r="F10" s="53" t="s">
        <v>612</v>
      </c>
      <c r="G10" s="53"/>
      <c r="H10" s="53"/>
      <c r="I10" s="53"/>
    </row>
    <row r="11" s="3" customFormat="1" ht="46" customHeight="1" spans="1:9">
      <c r="A11" s="56"/>
      <c r="B11" s="63" t="s">
        <v>724</v>
      </c>
      <c r="C11" s="63"/>
      <c r="D11" s="63"/>
      <c r="E11" s="63"/>
      <c r="F11" s="64" t="s">
        <v>725</v>
      </c>
      <c r="G11" s="64"/>
      <c r="H11" s="64"/>
      <c r="I11" s="64"/>
    </row>
    <row r="12" s="3" customFormat="1" ht="24" spans="1:9">
      <c r="A12" s="65" t="s">
        <v>681</v>
      </c>
      <c r="B12" s="56" t="s">
        <v>726</v>
      </c>
      <c r="C12" s="53" t="s">
        <v>641</v>
      </c>
      <c r="D12" s="53" t="s">
        <v>642</v>
      </c>
      <c r="E12" s="53" t="s">
        <v>682</v>
      </c>
      <c r="F12" s="53" t="s">
        <v>646</v>
      </c>
      <c r="G12" s="53" t="s">
        <v>670</v>
      </c>
      <c r="H12" s="53" t="s">
        <v>672</v>
      </c>
      <c r="I12" s="56" t="s">
        <v>647</v>
      </c>
    </row>
    <row r="13" s="3" customFormat="1" ht="60" customHeight="1" spans="1:9">
      <c r="A13" s="65"/>
      <c r="B13" s="56" t="s">
        <v>727</v>
      </c>
      <c r="C13" s="66" t="s">
        <v>683</v>
      </c>
      <c r="D13" s="67" t="s">
        <v>728</v>
      </c>
      <c r="E13" s="67" t="s">
        <v>729</v>
      </c>
      <c r="F13" s="67" t="s">
        <v>730</v>
      </c>
      <c r="G13" s="68">
        <v>10</v>
      </c>
      <c r="H13" s="68">
        <v>10</v>
      </c>
      <c r="I13" s="67"/>
    </row>
    <row r="14" s="3" customFormat="1" ht="90" customHeight="1" spans="1:9">
      <c r="A14" s="65"/>
      <c r="B14" s="53"/>
      <c r="C14" s="66" t="s">
        <v>685</v>
      </c>
      <c r="D14" s="67" t="s">
        <v>728</v>
      </c>
      <c r="E14" s="67" t="s">
        <v>731</v>
      </c>
      <c r="F14" s="67" t="s">
        <v>732</v>
      </c>
      <c r="G14" s="68">
        <v>10</v>
      </c>
      <c r="H14" s="68">
        <v>10</v>
      </c>
      <c r="I14" s="68"/>
    </row>
    <row r="15" s="3" customFormat="1" ht="24" customHeight="1" spans="1:9">
      <c r="A15" s="65"/>
      <c r="B15" s="53"/>
      <c r="C15" s="66" t="s">
        <v>649</v>
      </c>
      <c r="D15" s="67" t="s">
        <v>687</v>
      </c>
      <c r="E15" s="67" t="s">
        <v>687</v>
      </c>
      <c r="F15" s="67" t="s">
        <v>687</v>
      </c>
      <c r="G15" s="68">
        <v>20</v>
      </c>
      <c r="H15" s="68">
        <v>19</v>
      </c>
      <c r="I15" s="64"/>
    </row>
    <row r="16" s="3" customFormat="1" ht="24" customHeight="1" spans="1:9">
      <c r="A16" s="65"/>
      <c r="B16" s="53"/>
      <c r="C16" s="66" t="s">
        <v>733</v>
      </c>
      <c r="D16" s="67" t="s">
        <v>734</v>
      </c>
      <c r="E16" s="67" t="s">
        <v>735</v>
      </c>
      <c r="F16" s="67" t="s">
        <v>735</v>
      </c>
      <c r="G16" s="68">
        <v>10</v>
      </c>
      <c r="H16" s="68">
        <v>10</v>
      </c>
      <c r="I16" s="68"/>
    </row>
    <row r="17" s="3" customFormat="1" ht="24" customHeight="1" spans="1:9">
      <c r="A17" s="65"/>
      <c r="B17" s="56" t="s">
        <v>736</v>
      </c>
      <c r="C17" s="66" t="s">
        <v>688</v>
      </c>
      <c r="D17" s="69" t="s">
        <v>737</v>
      </c>
      <c r="E17" s="69" t="s">
        <v>737</v>
      </c>
      <c r="F17" s="69" t="s">
        <v>737</v>
      </c>
      <c r="G17" s="68">
        <v>10</v>
      </c>
      <c r="H17" s="68">
        <v>10</v>
      </c>
      <c r="I17" s="68"/>
    </row>
    <row r="18" s="3" customFormat="1" ht="24" customHeight="1" spans="1:9">
      <c r="A18" s="65"/>
      <c r="B18" s="53"/>
      <c r="C18" s="66" t="s">
        <v>654</v>
      </c>
      <c r="D18" s="69" t="s">
        <v>738</v>
      </c>
      <c r="E18" s="69" t="s">
        <v>738</v>
      </c>
      <c r="F18" s="69" t="s">
        <v>738</v>
      </c>
      <c r="G18" s="68">
        <v>10</v>
      </c>
      <c r="H18" s="68">
        <v>10</v>
      </c>
      <c r="I18" s="68"/>
    </row>
    <row r="19" s="3" customFormat="1" ht="24" customHeight="1" spans="1:9">
      <c r="A19" s="65"/>
      <c r="B19" s="53"/>
      <c r="C19" s="66" t="s">
        <v>691</v>
      </c>
      <c r="D19" s="69" t="s">
        <v>739</v>
      </c>
      <c r="E19" s="69" t="s">
        <v>739</v>
      </c>
      <c r="F19" s="69" t="s">
        <v>739</v>
      </c>
      <c r="G19" s="68">
        <v>10</v>
      </c>
      <c r="H19" s="68">
        <v>10</v>
      </c>
      <c r="I19" s="68"/>
    </row>
    <row r="20" s="3" customFormat="1" ht="165" customHeight="1" spans="1:9">
      <c r="A20" s="65"/>
      <c r="B20" s="56" t="s">
        <v>740</v>
      </c>
      <c r="C20" s="56" t="s">
        <v>741</v>
      </c>
      <c r="D20" s="69" t="s">
        <v>742</v>
      </c>
      <c r="E20" s="70">
        <v>0.9</v>
      </c>
      <c r="F20" s="70">
        <v>0.95</v>
      </c>
      <c r="G20" s="68">
        <v>20</v>
      </c>
      <c r="H20" s="68">
        <v>16</v>
      </c>
      <c r="I20" s="73" t="s">
        <v>743</v>
      </c>
    </row>
    <row r="21" s="3" customFormat="1" ht="41" customHeight="1" spans="1:9">
      <c r="A21" s="56" t="s">
        <v>744</v>
      </c>
      <c r="B21" s="56"/>
      <c r="C21" s="56"/>
      <c r="D21" s="59" t="s">
        <v>596</v>
      </c>
      <c r="E21" s="59"/>
      <c r="F21" s="59"/>
      <c r="G21" s="59"/>
      <c r="H21" s="59"/>
      <c r="I21" s="59"/>
    </row>
    <row r="22" s="3" customFormat="1" ht="27" customHeight="1" spans="1:9">
      <c r="A22" s="53" t="s">
        <v>696</v>
      </c>
      <c r="B22" s="53"/>
      <c r="C22" s="53"/>
      <c r="D22" s="53"/>
      <c r="E22" s="53"/>
      <c r="F22" s="53"/>
      <c r="G22" s="53">
        <v>100</v>
      </c>
      <c r="H22" s="57">
        <v>95</v>
      </c>
      <c r="I22" s="56" t="s">
        <v>745</v>
      </c>
    </row>
  </sheetData>
  <mergeCells count="18">
    <mergeCell ref="A1:I1"/>
    <mergeCell ref="A3:B3"/>
    <mergeCell ref="C3:I3"/>
    <mergeCell ref="A4:B4"/>
    <mergeCell ref="C4:E4"/>
    <mergeCell ref="G4:I4"/>
    <mergeCell ref="B10:E10"/>
    <mergeCell ref="F10:I10"/>
    <mergeCell ref="B11:E11"/>
    <mergeCell ref="F11:I11"/>
    <mergeCell ref="A21:C21"/>
    <mergeCell ref="D21:I21"/>
    <mergeCell ref="A22:F22"/>
    <mergeCell ref="A10:A11"/>
    <mergeCell ref="A12:A20"/>
    <mergeCell ref="B13:B16"/>
    <mergeCell ref="B17:B19"/>
    <mergeCell ref="A5:B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topLeftCell="A3" workbookViewId="0">
      <selection activeCell="B15" sqref="B15"/>
    </sheetView>
  </sheetViews>
  <sheetFormatPr defaultColWidth="8" defaultRowHeight="12.75"/>
  <cols>
    <col min="1" max="1" width="12.5" style="1" customWidth="1"/>
    <col min="2" max="2" width="13.375" style="1" customWidth="1"/>
    <col min="3" max="3" width="23" style="1" customWidth="1"/>
    <col min="4" max="4" width="7.63333333333333" style="1" customWidth="1"/>
    <col min="5" max="5" width="10.5" style="1" customWidth="1"/>
    <col min="6" max="6" width="7.5" style="1" customWidth="1"/>
    <col min="7" max="7" width="10.3833333333333" style="1" customWidth="1"/>
    <col min="8" max="8" width="6.38333333333333" style="1" customWidth="1"/>
    <col min="9" max="9" width="7.13333333333333" style="1" customWidth="1"/>
    <col min="10" max="10" width="12.25" style="1" customWidth="1"/>
    <col min="11" max="11" width="8.55" style="1"/>
    <col min="12" max="16384" width="8" style="1"/>
  </cols>
  <sheetData>
    <row r="1" s="1" customFormat="1" ht="27" spans="6:6">
      <c r="F1" s="26" t="s">
        <v>661</v>
      </c>
    </row>
    <row r="2" s="1" customFormat="1" spans="1:10">
      <c r="A2" s="3" t="s">
        <v>2</v>
      </c>
      <c r="J2" s="22" t="s">
        <v>746</v>
      </c>
    </row>
    <row r="3" s="1" customFormat="1" ht="21.55" customHeight="1" spans="1:10">
      <c r="A3" s="33" t="s">
        <v>663</v>
      </c>
      <c r="B3" s="34"/>
      <c r="C3" s="34" t="s">
        <v>747</v>
      </c>
      <c r="D3" s="34"/>
      <c r="E3" s="34"/>
      <c r="F3" s="34"/>
      <c r="G3" s="34"/>
      <c r="H3" s="34"/>
      <c r="I3" s="34"/>
      <c r="J3" s="34"/>
    </row>
    <row r="4" s="1" customFormat="1" ht="21.55" customHeight="1" spans="1:10">
      <c r="A4" s="35" t="s">
        <v>665</v>
      </c>
      <c r="B4" s="36"/>
      <c r="C4" s="7" t="s">
        <v>549</v>
      </c>
      <c r="D4" s="7"/>
      <c r="E4" s="7"/>
      <c r="F4" s="7" t="s">
        <v>666</v>
      </c>
      <c r="G4" s="7" t="s">
        <v>549</v>
      </c>
      <c r="H4" s="7"/>
      <c r="I4" s="7"/>
      <c r="J4" s="7"/>
    </row>
    <row r="5" s="1" customFormat="1" ht="21.55" customHeight="1" spans="1:10">
      <c r="A5" s="37" t="s">
        <v>667</v>
      </c>
      <c r="B5" s="36"/>
      <c r="C5" s="7" t="s">
        <v>584</v>
      </c>
      <c r="D5" s="38" t="s">
        <v>668</v>
      </c>
      <c r="E5" s="38" t="s">
        <v>511</v>
      </c>
      <c r="F5" s="38" t="s">
        <v>669</v>
      </c>
      <c r="G5" s="38" t="s">
        <v>670</v>
      </c>
      <c r="H5" s="38" t="s">
        <v>671</v>
      </c>
      <c r="I5" s="38" t="s">
        <v>672</v>
      </c>
      <c r="J5" s="38"/>
    </row>
    <row r="6" s="1" customFormat="1" ht="21.55" customHeight="1" spans="1:10">
      <c r="A6" s="35"/>
      <c r="B6" s="36"/>
      <c r="C6" s="7" t="s">
        <v>673</v>
      </c>
      <c r="D6" s="9">
        <v>387.23</v>
      </c>
      <c r="E6" s="9">
        <v>409.53</v>
      </c>
      <c r="F6" s="9">
        <v>380.59</v>
      </c>
      <c r="G6" s="9">
        <v>100</v>
      </c>
      <c r="H6" s="11">
        <v>0.9294</v>
      </c>
      <c r="I6" s="9">
        <v>99</v>
      </c>
      <c r="J6" s="9"/>
    </row>
    <row r="7" s="1" customFormat="1" ht="21.55" customHeight="1" spans="1:10">
      <c r="A7" s="35"/>
      <c r="B7" s="36"/>
      <c r="C7" s="7" t="s">
        <v>674</v>
      </c>
      <c r="D7" s="9">
        <v>359.92</v>
      </c>
      <c r="E7" s="9">
        <v>382.22</v>
      </c>
      <c r="F7" s="9">
        <v>353.28</v>
      </c>
      <c r="G7" s="9">
        <v>100</v>
      </c>
      <c r="H7" s="11">
        <v>0.9243</v>
      </c>
      <c r="I7" s="9" t="s">
        <v>515</v>
      </c>
      <c r="J7" s="9"/>
    </row>
    <row r="8" s="1" customFormat="1" ht="21.55" customHeight="1" spans="1:10">
      <c r="A8" s="35"/>
      <c r="B8" s="36"/>
      <c r="C8" s="7" t="s">
        <v>675</v>
      </c>
      <c r="D8" s="9">
        <v>27.31</v>
      </c>
      <c r="E8" s="9">
        <v>27.31</v>
      </c>
      <c r="F8" s="9">
        <v>27.31</v>
      </c>
      <c r="G8" s="9">
        <v>100</v>
      </c>
      <c r="H8" s="21">
        <v>1</v>
      </c>
      <c r="I8" s="9" t="s">
        <v>515</v>
      </c>
      <c r="J8" s="9"/>
    </row>
    <row r="9" s="1" customFormat="1" ht="21.55" customHeight="1" spans="1:10">
      <c r="A9" s="35"/>
      <c r="B9" s="36"/>
      <c r="C9" s="7" t="s">
        <v>676</v>
      </c>
      <c r="D9" s="9" t="s">
        <v>584</v>
      </c>
      <c r="E9" s="9" t="s">
        <v>584</v>
      </c>
      <c r="F9" s="9" t="s">
        <v>584</v>
      </c>
      <c r="G9" s="9" t="s">
        <v>584</v>
      </c>
      <c r="H9" s="9" t="s">
        <v>584</v>
      </c>
      <c r="I9" s="9" t="s">
        <v>515</v>
      </c>
      <c r="J9" s="9"/>
    </row>
    <row r="10" s="1" customFormat="1" ht="21.55" customHeight="1" spans="1:10">
      <c r="A10" s="37" t="s">
        <v>677</v>
      </c>
      <c r="B10" s="36" t="s">
        <v>678</v>
      </c>
      <c r="C10" s="36"/>
      <c r="D10" s="36"/>
      <c r="E10" s="36"/>
      <c r="F10" s="36" t="s">
        <v>612</v>
      </c>
      <c r="G10" s="36"/>
      <c r="H10" s="36"/>
      <c r="I10" s="36"/>
      <c r="J10" s="36"/>
    </row>
    <row r="11" s="1" customFormat="1" ht="21.55" customHeight="1" spans="1:10">
      <c r="A11" s="35"/>
      <c r="B11" s="23" t="s">
        <v>748</v>
      </c>
      <c r="C11" s="23"/>
      <c r="D11" s="23"/>
      <c r="E11" s="23"/>
      <c r="F11" s="38" t="s">
        <v>749</v>
      </c>
      <c r="G11" s="38"/>
      <c r="H11" s="38"/>
      <c r="I11" s="38"/>
      <c r="J11" s="38"/>
    </row>
    <row r="12" s="1" customFormat="1" ht="21.55" customHeight="1" spans="1:10">
      <c r="A12" s="35"/>
      <c r="B12" s="23"/>
      <c r="C12" s="23"/>
      <c r="D12" s="23"/>
      <c r="E12" s="23"/>
      <c r="F12" s="38"/>
      <c r="G12" s="38"/>
      <c r="H12" s="38"/>
      <c r="I12" s="38"/>
      <c r="J12" s="38"/>
    </row>
    <row r="13" s="1" customFormat="1" ht="21.55" customHeight="1" spans="1:10">
      <c r="A13" s="6" t="s">
        <v>681</v>
      </c>
      <c r="B13" s="7"/>
      <c r="C13" s="7"/>
      <c r="D13" s="7" t="s">
        <v>682</v>
      </c>
      <c r="E13" s="7"/>
      <c r="F13" s="7"/>
      <c r="G13" s="7" t="s">
        <v>646</v>
      </c>
      <c r="H13" s="7" t="s">
        <v>670</v>
      </c>
      <c r="I13" s="7" t="s">
        <v>672</v>
      </c>
      <c r="J13" s="41" t="s">
        <v>647</v>
      </c>
    </row>
    <row r="14" s="1" customFormat="1" ht="21.55" customHeight="1" spans="1:10">
      <c r="A14" s="39" t="s">
        <v>640</v>
      </c>
      <c r="B14" s="7" t="s">
        <v>641</v>
      </c>
      <c r="C14" s="7" t="s">
        <v>642</v>
      </c>
      <c r="D14" s="7" t="s">
        <v>643</v>
      </c>
      <c r="E14" s="7" t="s">
        <v>644</v>
      </c>
      <c r="F14" s="7" t="s">
        <v>645</v>
      </c>
      <c r="G14" s="7"/>
      <c r="H14" s="7"/>
      <c r="I14" s="7"/>
      <c r="J14" s="41"/>
    </row>
    <row r="15" s="1" customFormat="1" ht="21.55" customHeight="1" spans="1:10">
      <c r="A15" s="40" t="s">
        <v>648</v>
      </c>
      <c r="B15" s="7" t="s">
        <v>683</v>
      </c>
      <c r="C15" s="7" t="s">
        <v>750</v>
      </c>
      <c r="D15" s="7"/>
      <c r="E15" s="9">
        <v>3381</v>
      </c>
      <c r="F15" s="9" t="s">
        <v>751</v>
      </c>
      <c r="G15" s="9">
        <v>3381</v>
      </c>
      <c r="H15" s="9">
        <v>10</v>
      </c>
      <c r="I15" s="9">
        <v>10</v>
      </c>
      <c r="J15" s="43"/>
    </row>
    <row r="16" s="1" customFormat="1" ht="162" customHeight="1" spans="1:10">
      <c r="A16" s="40"/>
      <c r="B16" s="9" t="s">
        <v>685</v>
      </c>
      <c r="C16" s="15" t="s">
        <v>752</v>
      </c>
      <c r="D16" s="12" t="s">
        <v>584</v>
      </c>
      <c r="E16" s="9" t="s">
        <v>753</v>
      </c>
      <c r="F16" s="12"/>
      <c r="G16" s="15" t="s">
        <v>754</v>
      </c>
      <c r="H16" s="9">
        <v>10</v>
      </c>
      <c r="I16" s="44">
        <v>9</v>
      </c>
      <c r="J16" s="45" t="s">
        <v>755</v>
      </c>
    </row>
    <row r="17" s="1" customFormat="1" ht="37" customHeight="1" spans="1:10">
      <c r="A17" s="40"/>
      <c r="B17" s="9" t="s">
        <v>649</v>
      </c>
      <c r="C17" s="15" t="s">
        <v>687</v>
      </c>
      <c r="D17" s="41" t="s">
        <v>584</v>
      </c>
      <c r="E17" s="15" t="s">
        <v>756</v>
      </c>
      <c r="F17" s="12" t="s">
        <v>584</v>
      </c>
      <c r="G17" s="15" t="s">
        <v>757</v>
      </c>
      <c r="H17" s="12">
        <v>10</v>
      </c>
      <c r="I17" s="46">
        <v>10</v>
      </c>
      <c r="J17" s="15"/>
    </row>
    <row r="18" s="1" customFormat="1" ht="30" customHeight="1" spans="1:10">
      <c r="A18" s="39" t="s">
        <v>653</v>
      </c>
      <c r="B18" s="17" t="s">
        <v>654</v>
      </c>
      <c r="C18" s="15" t="s">
        <v>758</v>
      </c>
      <c r="D18" s="41" t="s">
        <v>584</v>
      </c>
      <c r="E18" s="18">
        <v>1</v>
      </c>
      <c r="F18" s="12" t="s">
        <v>584</v>
      </c>
      <c r="G18" s="18">
        <v>1</v>
      </c>
      <c r="H18" s="12">
        <v>10</v>
      </c>
      <c r="I18" s="46">
        <v>10</v>
      </c>
      <c r="J18" s="15"/>
    </row>
    <row r="19" s="1" customFormat="1" ht="30" customHeight="1" spans="1:10">
      <c r="A19" s="39"/>
      <c r="B19" s="17"/>
      <c r="C19" s="15" t="s">
        <v>759</v>
      </c>
      <c r="D19" s="41" t="s">
        <v>584</v>
      </c>
      <c r="E19" s="18">
        <v>1</v>
      </c>
      <c r="F19" s="12" t="s">
        <v>584</v>
      </c>
      <c r="G19" s="18">
        <v>1</v>
      </c>
      <c r="H19" s="12">
        <v>10</v>
      </c>
      <c r="I19" s="46">
        <v>10</v>
      </c>
      <c r="J19" s="15"/>
    </row>
    <row r="20" s="1" customFormat="1" ht="30" customHeight="1" spans="1:10">
      <c r="A20" s="39"/>
      <c r="B20" s="9"/>
      <c r="C20" s="15" t="s">
        <v>760</v>
      </c>
      <c r="D20" s="41"/>
      <c r="E20" s="18">
        <v>1</v>
      </c>
      <c r="F20" s="12"/>
      <c r="G20" s="18">
        <v>1</v>
      </c>
      <c r="H20" s="12">
        <v>10</v>
      </c>
      <c r="I20" s="46">
        <v>10</v>
      </c>
      <c r="J20" s="15"/>
    </row>
    <row r="21" s="1" customFormat="1" ht="30" customHeight="1" spans="1:10">
      <c r="A21" s="39"/>
      <c r="B21" s="17" t="s">
        <v>691</v>
      </c>
      <c r="C21" s="15" t="s">
        <v>759</v>
      </c>
      <c r="D21" s="41"/>
      <c r="E21" s="18">
        <v>1</v>
      </c>
      <c r="F21" s="12"/>
      <c r="G21" s="18">
        <v>1</v>
      </c>
      <c r="H21" s="12">
        <v>10</v>
      </c>
      <c r="I21" s="46">
        <v>10</v>
      </c>
      <c r="J21" s="15"/>
    </row>
    <row r="22" s="1" customFormat="1" ht="30" customHeight="1" spans="1:10">
      <c r="A22" s="39"/>
      <c r="B22" s="17"/>
      <c r="C22" s="15" t="s">
        <v>760</v>
      </c>
      <c r="D22" s="41"/>
      <c r="E22" s="18">
        <v>1</v>
      </c>
      <c r="F22" s="12"/>
      <c r="G22" s="18">
        <v>1</v>
      </c>
      <c r="H22" s="12">
        <v>10</v>
      </c>
      <c r="I22" s="46">
        <v>10</v>
      </c>
      <c r="J22" s="15"/>
    </row>
    <row r="23" s="1" customFormat="1" ht="30" customHeight="1" spans="1:10">
      <c r="A23" s="6"/>
      <c r="B23" s="9"/>
      <c r="C23" s="15" t="s">
        <v>761</v>
      </c>
      <c r="D23" s="41"/>
      <c r="E23" s="18">
        <v>1</v>
      </c>
      <c r="F23" s="12"/>
      <c r="G23" s="18">
        <v>1</v>
      </c>
      <c r="H23" s="12">
        <v>10</v>
      </c>
      <c r="I23" s="46">
        <v>10</v>
      </c>
      <c r="J23" s="15"/>
    </row>
    <row r="24" s="1" customFormat="1" ht="30" customHeight="1" spans="1:10">
      <c r="A24" s="13" t="s">
        <v>656</v>
      </c>
      <c r="B24" s="9" t="s">
        <v>693</v>
      </c>
      <c r="C24" s="12" t="s">
        <v>762</v>
      </c>
      <c r="D24" s="7" t="s">
        <v>584</v>
      </c>
      <c r="E24" s="20" t="s">
        <v>763</v>
      </c>
      <c r="F24" s="9" t="s">
        <v>584</v>
      </c>
      <c r="G24" s="21">
        <v>0.98</v>
      </c>
      <c r="H24" s="9">
        <v>10</v>
      </c>
      <c r="I24" s="44">
        <v>10</v>
      </c>
      <c r="J24" s="15"/>
    </row>
    <row r="25" s="1" customFormat="1" ht="21.55" customHeight="1" spans="1:10">
      <c r="A25" s="35" t="s">
        <v>695</v>
      </c>
      <c r="B25" s="36"/>
      <c r="C25" s="36"/>
      <c r="D25" s="42" t="s">
        <v>596</v>
      </c>
      <c r="E25" s="42"/>
      <c r="F25" s="42"/>
      <c r="G25" s="42"/>
      <c r="H25" s="42"/>
      <c r="I25" s="42"/>
      <c r="J25" s="42"/>
    </row>
    <row r="26" s="1" customFormat="1" ht="21.55" customHeight="1" spans="1:15">
      <c r="A26" s="35"/>
      <c r="B26" s="36"/>
      <c r="C26" s="36"/>
      <c r="D26" s="42"/>
      <c r="E26" s="42"/>
      <c r="F26" s="42"/>
      <c r="G26" s="42"/>
      <c r="H26" s="42"/>
      <c r="I26" s="42"/>
      <c r="J26" s="42"/>
      <c r="N26" s="24"/>
      <c r="O26" s="25"/>
    </row>
    <row r="27" s="1" customFormat="1" ht="21.55" customHeight="1" spans="1:15">
      <c r="A27" s="35"/>
      <c r="B27" s="36"/>
      <c r="C27" s="36"/>
      <c r="D27" s="42"/>
      <c r="E27" s="42"/>
      <c r="F27" s="42"/>
      <c r="G27" s="42"/>
      <c r="H27" s="42"/>
      <c r="I27" s="42"/>
      <c r="J27" s="42"/>
      <c r="N27" s="24"/>
      <c r="O27" s="25"/>
    </row>
    <row r="28" s="1" customFormat="1" ht="21.55" customHeight="1" spans="1:15">
      <c r="A28" s="35" t="s">
        <v>696</v>
      </c>
      <c r="B28" s="36"/>
      <c r="C28" s="36"/>
      <c r="D28" s="36"/>
      <c r="E28" s="36"/>
      <c r="F28" s="36"/>
      <c r="G28" s="36"/>
      <c r="H28" s="36">
        <v>100</v>
      </c>
      <c r="I28" s="47">
        <v>99</v>
      </c>
      <c r="J28" s="36" t="s">
        <v>764</v>
      </c>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4"/>
      <c r="O33" s="25"/>
    </row>
    <row r="34" s="1" customFormat="1" ht="13.5" spans="14:15">
      <c r="N34" s="25"/>
      <c r="O34" s="25"/>
    </row>
  </sheetData>
  <mergeCells count="31">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A15:A17"/>
    <mergeCell ref="A18:A23"/>
    <mergeCell ref="B18:B20"/>
    <mergeCell ref="B21:B23"/>
    <mergeCell ref="G13:G14"/>
    <mergeCell ref="H13:H14"/>
    <mergeCell ref="I13:I14"/>
    <mergeCell ref="J13:J14"/>
    <mergeCell ref="N26:N29"/>
    <mergeCell ref="N30:N33"/>
    <mergeCell ref="A5:B9"/>
    <mergeCell ref="B11:E12"/>
    <mergeCell ref="F11:J12"/>
    <mergeCell ref="A25:C27"/>
    <mergeCell ref="D25:J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7"/>
  <sheetViews>
    <sheetView workbookViewId="0">
      <pane xSplit="4" ySplit="9" topLeftCell="E40" activePane="bottomRight" state="frozen"/>
      <selection/>
      <selection pane="topRight"/>
      <selection pane="bottomLeft"/>
      <selection pane="bottomRight" activeCell="A52" sqref="$A52:$XFD52"/>
    </sheetView>
  </sheetViews>
  <sheetFormatPr defaultColWidth="9" defaultRowHeight="13.5"/>
  <cols>
    <col min="1" max="3" width="3.25" style="152" customWidth="1"/>
    <col min="4" max="4" width="32.75" style="152" customWidth="1"/>
    <col min="5" max="8" width="18.75" style="152" customWidth="1"/>
    <col min="9" max="9" width="17.8833333333333" style="152" customWidth="1"/>
    <col min="10" max="12" width="18.75" style="152" customWidth="1"/>
    <col min="13" max="16384" width="9" style="152"/>
  </cols>
  <sheetData>
    <row r="1" s="152" customFormat="1" ht="27" spans="7:7">
      <c r="G1" s="166" t="s">
        <v>114</v>
      </c>
    </row>
    <row r="2" s="152" customFormat="1" ht="14.25" spans="12:12">
      <c r="L2" s="154" t="s">
        <v>115</v>
      </c>
    </row>
    <row r="3" s="152" customFormat="1" ht="14.25" spans="1:12">
      <c r="A3" s="154" t="s">
        <v>2</v>
      </c>
      <c r="L3" s="154" t="s">
        <v>3</v>
      </c>
    </row>
    <row r="4" ht="19.5" customHeight="1" spans="1:12">
      <c r="A4" s="155" t="s">
        <v>6</v>
      </c>
      <c r="B4" s="155"/>
      <c r="C4" s="155"/>
      <c r="D4" s="155"/>
      <c r="E4" s="161" t="s">
        <v>97</v>
      </c>
      <c r="F4" s="161" t="s">
        <v>116</v>
      </c>
      <c r="G4" s="161" t="s">
        <v>117</v>
      </c>
      <c r="H4" s="161" t="s">
        <v>118</v>
      </c>
      <c r="I4" s="161"/>
      <c r="J4" s="161" t="s">
        <v>119</v>
      </c>
      <c r="K4" s="161" t="s">
        <v>120</v>
      </c>
      <c r="L4" s="161" t="s">
        <v>121</v>
      </c>
    </row>
    <row r="5" ht="19.5" customHeight="1" spans="1:12">
      <c r="A5" s="161" t="s">
        <v>122</v>
      </c>
      <c r="B5" s="161"/>
      <c r="C5" s="161"/>
      <c r="D5" s="155" t="s">
        <v>123</v>
      </c>
      <c r="E5" s="161"/>
      <c r="F5" s="161"/>
      <c r="G5" s="161"/>
      <c r="H5" s="161" t="s">
        <v>124</v>
      </c>
      <c r="I5" s="161" t="s">
        <v>125</v>
      </c>
      <c r="J5" s="161"/>
      <c r="K5" s="161"/>
      <c r="L5" s="161"/>
    </row>
    <row r="6" ht="19.5" customHeight="1" spans="1:12">
      <c r="A6" s="161"/>
      <c r="B6" s="161"/>
      <c r="C6" s="161"/>
      <c r="D6" s="155"/>
      <c r="E6" s="161"/>
      <c r="F6" s="161"/>
      <c r="G6" s="161"/>
      <c r="H6" s="161"/>
      <c r="I6" s="161"/>
      <c r="J6" s="161"/>
      <c r="K6" s="161"/>
      <c r="L6" s="161"/>
    </row>
    <row r="7" ht="19.5" customHeight="1" spans="1:12">
      <c r="A7" s="161"/>
      <c r="B7" s="161"/>
      <c r="C7" s="161"/>
      <c r="D7" s="155"/>
      <c r="E7" s="161"/>
      <c r="F7" s="161"/>
      <c r="G7" s="161"/>
      <c r="H7" s="161"/>
      <c r="I7" s="161"/>
      <c r="J7" s="161"/>
      <c r="K7" s="161"/>
      <c r="L7" s="161"/>
    </row>
    <row r="8" ht="19.5" customHeight="1" spans="1:12">
      <c r="A8" s="155" t="s">
        <v>126</v>
      </c>
      <c r="B8" s="155" t="s">
        <v>127</v>
      </c>
      <c r="C8" s="155" t="s">
        <v>128</v>
      </c>
      <c r="D8" s="155" t="s">
        <v>10</v>
      </c>
      <c r="E8" s="161" t="s">
        <v>11</v>
      </c>
      <c r="F8" s="161" t="s">
        <v>12</v>
      </c>
      <c r="G8" s="161" t="s">
        <v>20</v>
      </c>
      <c r="H8" s="161" t="s">
        <v>24</v>
      </c>
      <c r="I8" s="161" t="s">
        <v>28</v>
      </c>
      <c r="J8" s="161" t="s">
        <v>32</v>
      </c>
      <c r="K8" s="161" t="s">
        <v>36</v>
      </c>
      <c r="L8" s="161" t="s">
        <v>40</v>
      </c>
    </row>
    <row r="9" ht="19.5" customHeight="1" spans="1:12">
      <c r="A9" s="155"/>
      <c r="B9" s="155"/>
      <c r="C9" s="155"/>
      <c r="D9" s="155" t="s">
        <v>129</v>
      </c>
      <c r="E9" s="157">
        <v>3611.44</v>
      </c>
      <c r="F9" s="157">
        <v>3599.67</v>
      </c>
      <c r="G9" s="157">
        <v>0</v>
      </c>
      <c r="H9" s="157">
        <v>0</v>
      </c>
      <c r="I9" s="157"/>
      <c r="J9" s="157">
        <v>0</v>
      </c>
      <c r="K9" s="157">
        <v>0</v>
      </c>
      <c r="L9" s="157">
        <v>11.77</v>
      </c>
    </row>
    <row r="10" ht="19.5" customHeight="1" spans="1:12">
      <c r="A10" s="156" t="s">
        <v>130</v>
      </c>
      <c r="B10" s="156"/>
      <c r="C10" s="156"/>
      <c r="D10" s="156" t="s">
        <v>131</v>
      </c>
      <c r="E10" s="157">
        <v>3476.18</v>
      </c>
      <c r="F10" s="157">
        <v>3464.91</v>
      </c>
      <c r="G10" s="157">
        <v>0</v>
      </c>
      <c r="H10" s="157">
        <v>0</v>
      </c>
      <c r="I10" s="157"/>
      <c r="J10" s="157">
        <v>0</v>
      </c>
      <c r="K10" s="157">
        <v>0</v>
      </c>
      <c r="L10" s="157">
        <v>11.27</v>
      </c>
    </row>
    <row r="11" ht="19.5" customHeight="1" spans="1:12">
      <c r="A11" s="156" t="s">
        <v>132</v>
      </c>
      <c r="B11" s="156"/>
      <c r="C11" s="156"/>
      <c r="D11" s="156" t="s">
        <v>133</v>
      </c>
      <c r="E11" s="157">
        <v>220.1</v>
      </c>
      <c r="F11" s="157">
        <v>220.07</v>
      </c>
      <c r="G11" s="157">
        <v>0</v>
      </c>
      <c r="H11" s="157">
        <v>0</v>
      </c>
      <c r="I11" s="157"/>
      <c r="J11" s="157">
        <v>0</v>
      </c>
      <c r="K11" s="157">
        <v>0</v>
      </c>
      <c r="L11" s="157">
        <f>0.04-0.01</f>
        <v>0.03</v>
      </c>
    </row>
    <row r="12" ht="19.5" customHeight="1" spans="1:12">
      <c r="A12" s="156" t="s">
        <v>134</v>
      </c>
      <c r="B12" s="156"/>
      <c r="C12" s="156"/>
      <c r="D12" s="156" t="s">
        <v>135</v>
      </c>
      <c r="E12" s="157">
        <v>200.6</v>
      </c>
      <c r="F12" s="157">
        <v>200.6</v>
      </c>
      <c r="G12" s="157">
        <v>0</v>
      </c>
      <c r="H12" s="157">
        <v>0</v>
      </c>
      <c r="I12" s="157"/>
      <c r="J12" s="157">
        <v>0</v>
      </c>
      <c r="K12" s="157">
        <v>0</v>
      </c>
      <c r="L12" s="157">
        <v>0</v>
      </c>
    </row>
    <row r="13" ht="19.5" customHeight="1" spans="1:12">
      <c r="A13" s="156" t="s">
        <v>136</v>
      </c>
      <c r="B13" s="156"/>
      <c r="C13" s="156"/>
      <c r="D13" s="156" t="s">
        <v>137</v>
      </c>
      <c r="E13" s="157">
        <v>13.29</v>
      </c>
      <c r="F13" s="157">
        <v>13.29</v>
      </c>
      <c r="G13" s="157">
        <v>0</v>
      </c>
      <c r="H13" s="157">
        <v>0</v>
      </c>
      <c r="I13" s="157"/>
      <c r="J13" s="157">
        <v>0</v>
      </c>
      <c r="K13" s="157">
        <v>0</v>
      </c>
      <c r="L13" s="157">
        <v>0</v>
      </c>
    </row>
    <row r="14" ht="19.5" customHeight="1" spans="1:12">
      <c r="A14" s="156" t="s">
        <v>138</v>
      </c>
      <c r="B14" s="156"/>
      <c r="C14" s="156"/>
      <c r="D14" s="156" t="s">
        <v>139</v>
      </c>
      <c r="E14" s="157">
        <v>6.21</v>
      </c>
      <c r="F14" s="157">
        <v>6.18</v>
      </c>
      <c r="G14" s="157">
        <v>0</v>
      </c>
      <c r="H14" s="157">
        <v>0</v>
      </c>
      <c r="I14" s="157"/>
      <c r="J14" s="157">
        <v>0</v>
      </c>
      <c r="K14" s="157">
        <v>0</v>
      </c>
      <c r="L14" s="157">
        <f>0.04-0.01</f>
        <v>0.03</v>
      </c>
    </row>
    <row r="15" ht="19.5" customHeight="1" spans="1:12">
      <c r="A15" s="156" t="s">
        <v>140</v>
      </c>
      <c r="B15" s="156"/>
      <c r="C15" s="156"/>
      <c r="D15" s="156" t="s">
        <v>141</v>
      </c>
      <c r="E15" s="157">
        <v>92.48</v>
      </c>
      <c r="F15" s="157">
        <v>92.48</v>
      </c>
      <c r="G15" s="157">
        <v>0</v>
      </c>
      <c r="H15" s="157">
        <v>0</v>
      </c>
      <c r="I15" s="157"/>
      <c r="J15" s="157">
        <v>0</v>
      </c>
      <c r="K15" s="157">
        <v>0</v>
      </c>
      <c r="L15" s="157">
        <v>0</v>
      </c>
    </row>
    <row r="16" ht="19.5" customHeight="1" spans="1:12">
      <c r="A16" s="156" t="s">
        <v>142</v>
      </c>
      <c r="B16" s="156"/>
      <c r="C16" s="156"/>
      <c r="D16" s="156" t="s">
        <v>143</v>
      </c>
      <c r="E16" s="157">
        <v>24.16</v>
      </c>
      <c r="F16" s="157">
        <v>24.16</v>
      </c>
      <c r="G16" s="157">
        <v>0</v>
      </c>
      <c r="H16" s="157">
        <v>0</v>
      </c>
      <c r="I16" s="157"/>
      <c r="J16" s="157">
        <v>0</v>
      </c>
      <c r="K16" s="157">
        <v>0</v>
      </c>
      <c r="L16" s="157">
        <v>0</v>
      </c>
    </row>
    <row r="17" ht="19.5" customHeight="1" spans="1:12">
      <c r="A17" s="156" t="s">
        <v>144</v>
      </c>
      <c r="B17" s="156"/>
      <c r="C17" s="156"/>
      <c r="D17" s="156" t="s">
        <v>145</v>
      </c>
      <c r="E17" s="157">
        <v>43.03</v>
      </c>
      <c r="F17" s="157">
        <v>43.03</v>
      </c>
      <c r="G17" s="157">
        <v>0</v>
      </c>
      <c r="H17" s="157">
        <v>0</v>
      </c>
      <c r="I17" s="157"/>
      <c r="J17" s="157">
        <v>0</v>
      </c>
      <c r="K17" s="157">
        <v>0</v>
      </c>
      <c r="L17" s="157">
        <v>0</v>
      </c>
    </row>
    <row r="18" ht="19.5" customHeight="1" spans="1:12">
      <c r="A18" s="156" t="s">
        <v>146</v>
      </c>
      <c r="B18" s="156"/>
      <c r="C18" s="156"/>
      <c r="D18" s="156" t="s">
        <v>147</v>
      </c>
      <c r="E18" s="157">
        <v>25.29</v>
      </c>
      <c r="F18" s="157">
        <v>25.29</v>
      </c>
      <c r="G18" s="157">
        <v>0</v>
      </c>
      <c r="H18" s="157">
        <v>0</v>
      </c>
      <c r="I18" s="157"/>
      <c r="J18" s="157">
        <v>0</v>
      </c>
      <c r="K18" s="157">
        <v>0</v>
      </c>
      <c r="L18" s="157">
        <v>0</v>
      </c>
    </row>
    <row r="19" ht="19.5" customHeight="1" spans="1:12">
      <c r="A19" s="156" t="s">
        <v>148</v>
      </c>
      <c r="B19" s="156"/>
      <c r="C19" s="156"/>
      <c r="D19" s="156" t="s">
        <v>149</v>
      </c>
      <c r="E19" s="157">
        <v>53.96</v>
      </c>
      <c r="F19" s="157">
        <v>53.96</v>
      </c>
      <c r="G19" s="157">
        <v>0</v>
      </c>
      <c r="H19" s="157">
        <v>0</v>
      </c>
      <c r="I19" s="157"/>
      <c r="J19" s="157">
        <v>0</v>
      </c>
      <c r="K19" s="157">
        <v>0</v>
      </c>
      <c r="L19" s="157">
        <v>0</v>
      </c>
    </row>
    <row r="20" ht="19.5" customHeight="1" spans="1:12">
      <c r="A20" s="156" t="s">
        <v>150</v>
      </c>
      <c r="B20" s="156"/>
      <c r="C20" s="156"/>
      <c r="D20" s="156" t="s">
        <v>151</v>
      </c>
      <c r="E20" s="157">
        <v>53.96</v>
      </c>
      <c r="F20" s="157">
        <v>53.96</v>
      </c>
      <c r="G20" s="157">
        <v>0</v>
      </c>
      <c r="H20" s="157">
        <v>0</v>
      </c>
      <c r="I20" s="157"/>
      <c r="J20" s="157">
        <v>0</v>
      </c>
      <c r="K20" s="157">
        <v>0</v>
      </c>
      <c r="L20" s="157">
        <v>0</v>
      </c>
    </row>
    <row r="21" ht="19.5" customHeight="1" spans="1:12">
      <c r="A21" s="156" t="s">
        <v>152</v>
      </c>
      <c r="B21" s="156"/>
      <c r="C21" s="156"/>
      <c r="D21" s="156" t="s">
        <v>153</v>
      </c>
      <c r="E21" s="157">
        <v>1235.99</v>
      </c>
      <c r="F21" s="157">
        <v>1235.99</v>
      </c>
      <c r="G21" s="157">
        <v>0</v>
      </c>
      <c r="H21" s="157">
        <v>0</v>
      </c>
      <c r="I21" s="157"/>
      <c r="J21" s="157">
        <v>0</v>
      </c>
      <c r="K21" s="157">
        <v>0</v>
      </c>
      <c r="L21" s="157">
        <v>0</v>
      </c>
    </row>
    <row r="22" ht="19.5" customHeight="1" spans="1:12">
      <c r="A22" s="156" t="s">
        <v>154</v>
      </c>
      <c r="B22" s="156"/>
      <c r="C22" s="156"/>
      <c r="D22" s="156" t="s">
        <v>155</v>
      </c>
      <c r="E22" s="157">
        <v>60.22</v>
      </c>
      <c r="F22" s="157">
        <v>60.22</v>
      </c>
      <c r="G22" s="157">
        <v>0</v>
      </c>
      <c r="H22" s="157">
        <v>0</v>
      </c>
      <c r="I22" s="157"/>
      <c r="J22" s="157">
        <v>0</v>
      </c>
      <c r="K22" s="157">
        <v>0</v>
      </c>
      <c r="L22" s="157">
        <v>0</v>
      </c>
    </row>
    <row r="23" ht="19.5" customHeight="1" spans="1:12">
      <c r="A23" s="156" t="s">
        <v>156</v>
      </c>
      <c r="B23" s="156"/>
      <c r="C23" s="156"/>
      <c r="D23" s="156" t="s">
        <v>157</v>
      </c>
      <c r="E23" s="157">
        <v>647.32</v>
      </c>
      <c r="F23" s="157">
        <f>647.31+0.01</f>
        <v>647.32</v>
      </c>
      <c r="G23" s="157">
        <v>0</v>
      </c>
      <c r="H23" s="157">
        <v>0</v>
      </c>
      <c r="I23" s="157"/>
      <c r="J23" s="157">
        <v>0</v>
      </c>
      <c r="K23" s="157">
        <v>0</v>
      </c>
      <c r="L23" s="157">
        <v>0</v>
      </c>
    </row>
    <row r="24" ht="19.5" customHeight="1" spans="1:12">
      <c r="A24" s="156" t="s">
        <v>158</v>
      </c>
      <c r="B24" s="156"/>
      <c r="C24" s="156"/>
      <c r="D24" s="156" t="s">
        <v>159</v>
      </c>
      <c r="E24" s="157">
        <v>512.92</v>
      </c>
      <c r="F24" s="157">
        <v>512.92</v>
      </c>
      <c r="G24" s="157">
        <v>0</v>
      </c>
      <c r="H24" s="157">
        <v>0</v>
      </c>
      <c r="I24" s="157"/>
      <c r="J24" s="157">
        <v>0</v>
      </c>
      <c r="K24" s="157">
        <v>0</v>
      </c>
      <c r="L24" s="157">
        <v>0</v>
      </c>
    </row>
    <row r="25" ht="19.5" customHeight="1" spans="1:12">
      <c r="A25" s="156" t="s">
        <v>160</v>
      </c>
      <c r="B25" s="156"/>
      <c r="C25" s="156"/>
      <c r="D25" s="156" t="s">
        <v>161</v>
      </c>
      <c r="E25" s="157">
        <v>15.53</v>
      </c>
      <c r="F25" s="157">
        <v>15.53</v>
      </c>
      <c r="G25" s="157">
        <v>0</v>
      </c>
      <c r="H25" s="157">
        <v>0</v>
      </c>
      <c r="I25" s="157"/>
      <c r="J25" s="157">
        <v>0</v>
      </c>
      <c r="K25" s="157">
        <v>0</v>
      </c>
      <c r="L25" s="157">
        <v>0</v>
      </c>
    </row>
    <row r="26" ht="19.5" customHeight="1" spans="1:12">
      <c r="A26" s="156" t="s">
        <v>162</v>
      </c>
      <c r="B26" s="156"/>
      <c r="C26" s="156"/>
      <c r="D26" s="156" t="s">
        <v>163</v>
      </c>
      <c r="E26" s="157">
        <v>380.59</v>
      </c>
      <c r="F26" s="157">
        <v>380.59</v>
      </c>
      <c r="G26" s="157">
        <v>0</v>
      </c>
      <c r="H26" s="157">
        <v>0</v>
      </c>
      <c r="I26" s="157"/>
      <c r="J26" s="157">
        <v>0</v>
      </c>
      <c r="K26" s="157">
        <v>0</v>
      </c>
      <c r="L26" s="157">
        <v>0</v>
      </c>
    </row>
    <row r="27" ht="19.5" customHeight="1" spans="1:12">
      <c r="A27" s="156" t="s">
        <v>164</v>
      </c>
      <c r="B27" s="156"/>
      <c r="C27" s="156"/>
      <c r="D27" s="156" t="s">
        <v>165</v>
      </c>
      <c r="E27" s="157">
        <v>380.59</v>
      </c>
      <c r="F27" s="157">
        <v>380.59</v>
      </c>
      <c r="G27" s="157">
        <v>0</v>
      </c>
      <c r="H27" s="157">
        <v>0</v>
      </c>
      <c r="I27" s="157"/>
      <c r="J27" s="157">
        <v>0</v>
      </c>
      <c r="K27" s="157">
        <v>0</v>
      </c>
      <c r="L27" s="157">
        <v>0</v>
      </c>
    </row>
    <row r="28" ht="19.5" customHeight="1" spans="1:12">
      <c r="A28" s="156" t="s">
        <v>166</v>
      </c>
      <c r="B28" s="156"/>
      <c r="C28" s="156"/>
      <c r="D28" s="156" t="s">
        <v>167</v>
      </c>
      <c r="E28" s="157">
        <v>1080.41</v>
      </c>
      <c r="F28" s="157">
        <v>1070.84</v>
      </c>
      <c r="G28" s="157">
        <v>0</v>
      </c>
      <c r="H28" s="157">
        <v>0</v>
      </c>
      <c r="I28" s="157"/>
      <c r="J28" s="157">
        <v>0</v>
      </c>
      <c r="K28" s="157">
        <v>0</v>
      </c>
      <c r="L28" s="157">
        <v>9.57</v>
      </c>
    </row>
    <row r="29" ht="19.5" customHeight="1" spans="1:12">
      <c r="A29" s="156" t="s">
        <v>168</v>
      </c>
      <c r="B29" s="156"/>
      <c r="C29" s="156"/>
      <c r="D29" s="156" t="s">
        <v>169</v>
      </c>
      <c r="E29" s="157">
        <v>147.84</v>
      </c>
      <c r="F29" s="157">
        <f>146.68-0.01</f>
        <v>146.67</v>
      </c>
      <c r="G29" s="157">
        <v>0</v>
      </c>
      <c r="H29" s="157">
        <v>0</v>
      </c>
      <c r="I29" s="157"/>
      <c r="J29" s="157">
        <v>0</v>
      </c>
      <c r="K29" s="157">
        <v>0</v>
      </c>
      <c r="L29" s="157">
        <v>1.17</v>
      </c>
    </row>
    <row r="30" ht="19.5" customHeight="1" spans="1:12">
      <c r="A30" s="156" t="s">
        <v>170</v>
      </c>
      <c r="B30" s="156"/>
      <c r="C30" s="156"/>
      <c r="D30" s="156" t="s">
        <v>171</v>
      </c>
      <c r="E30" s="157">
        <v>932.57</v>
      </c>
      <c r="F30" s="157">
        <v>924.17</v>
      </c>
      <c r="G30" s="157">
        <v>0</v>
      </c>
      <c r="H30" s="157">
        <v>0</v>
      </c>
      <c r="I30" s="157"/>
      <c r="J30" s="157">
        <v>0</v>
      </c>
      <c r="K30" s="157">
        <v>0</v>
      </c>
      <c r="L30" s="157">
        <v>8.4</v>
      </c>
    </row>
    <row r="31" ht="19.5" customHeight="1" spans="1:12">
      <c r="A31" s="156" t="s">
        <v>172</v>
      </c>
      <c r="B31" s="156"/>
      <c r="C31" s="156"/>
      <c r="D31" s="156" t="s">
        <v>173</v>
      </c>
      <c r="E31" s="157">
        <v>0.55</v>
      </c>
      <c r="F31" s="157">
        <v>0.55</v>
      </c>
      <c r="G31" s="157">
        <v>0</v>
      </c>
      <c r="H31" s="157">
        <v>0</v>
      </c>
      <c r="I31" s="157"/>
      <c r="J31" s="157">
        <v>0</v>
      </c>
      <c r="K31" s="157">
        <v>0</v>
      </c>
      <c r="L31" s="157">
        <v>0</v>
      </c>
    </row>
    <row r="32" ht="19.5" customHeight="1" spans="1:12">
      <c r="A32" s="156" t="s">
        <v>174</v>
      </c>
      <c r="B32" s="156"/>
      <c r="C32" s="156"/>
      <c r="D32" s="156" t="s">
        <v>175</v>
      </c>
      <c r="E32" s="157">
        <v>0.55</v>
      </c>
      <c r="F32" s="157">
        <v>0.55</v>
      </c>
      <c r="G32" s="157">
        <v>0</v>
      </c>
      <c r="H32" s="157">
        <v>0</v>
      </c>
      <c r="I32" s="157"/>
      <c r="J32" s="157">
        <v>0</v>
      </c>
      <c r="K32" s="157">
        <v>0</v>
      </c>
      <c r="L32" s="157">
        <v>0</v>
      </c>
    </row>
    <row r="33" ht="19.5" customHeight="1" spans="1:12">
      <c r="A33" s="156" t="s">
        <v>176</v>
      </c>
      <c r="B33" s="156"/>
      <c r="C33" s="156"/>
      <c r="D33" s="156" t="s">
        <v>177</v>
      </c>
      <c r="E33" s="157">
        <v>349.85</v>
      </c>
      <c r="F33" s="157">
        <v>348.18</v>
      </c>
      <c r="G33" s="157">
        <v>0</v>
      </c>
      <c r="H33" s="157">
        <v>0</v>
      </c>
      <c r="I33" s="157"/>
      <c r="J33" s="157">
        <v>0</v>
      </c>
      <c r="K33" s="157">
        <v>0</v>
      </c>
      <c r="L33" s="157">
        <v>1.67</v>
      </c>
    </row>
    <row r="34" ht="19.5" customHeight="1" spans="1:12">
      <c r="A34" s="156" t="s">
        <v>178</v>
      </c>
      <c r="B34" s="156"/>
      <c r="C34" s="156"/>
      <c r="D34" s="156" t="s">
        <v>179</v>
      </c>
      <c r="E34" s="157">
        <v>35.69</v>
      </c>
      <c r="F34" s="157">
        <v>35.69</v>
      </c>
      <c r="G34" s="157">
        <v>0</v>
      </c>
      <c r="H34" s="157">
        <v>0</v>
      </c>
      <c r="I34" s="157"/>
      <c r="J34" s="157">
        <v>0</v>
      </c>
      <c r="K34" s="157">
        <v>0</v>
      </c>
      <c r="L34" s="157">
        <v>0</v>
      </c>
    </row>
    <row r="35" ht="19.5" customHeight="1" spans="1:12">
      <c r="A35" s="156" t="s">
        <v>180</v>
      </c>
      <c r="B35" s="156"/>
      <c r="C35" s="156"/>
      <c r="D35" s="156" t="s">
        <v>181</v>
      </c>
      <c r="E35" s="157">
        <v>314.16</v>
      </c>
      <c r="F35" s="157">
        <v>312.49</v>
      </c>
      <c r="G35" s="157">
        <v>0</v>
      </c>
      <c r="H35" s="157">
        <v>0</v>
      </c>
      <c r="I35" s="157"/>
      <c r="J35" s="157">
        <v>0</v>
      </c>
      <c r="K35" s="157">
        <v>0</v>
      </c>
      <c r="L35" s="157">
        <v>1.67</v>
      </c>
    </row>
    <row r="36" ht="19.5" customHeight="1" spans="1:12">
      <c r="A36" s="156" t="s">
        <v>182</v>
      </c>
      <c r="B36" s="156"/>
      <c r="C36" s="156"/>
      <c r="D36" s="156" t="s">
        <v>183</v>
      </c>
      <c r="E36" s="157">
        <v>62.25</v>
      </c>
      <c r="F36" s="157">
        <v>62.25</v>
      </c>
      <c r="G36" s="157">
        <v>0</v>
      </c>
      <c r="H36" s="157">
        <v>0</v>
      </c>
      <c r="I36" s="157"/>
      <c r="J36" s="157">
        <v>0</v>
      </c>
      <c r="K36" s="157">
        <v>0</v>
      </c>
      <c r="L36" s="157">
        <v>0</v>
      </c>
    </row>
    <row r="37" ht="19.5" customHeight="1" spans="1:12">
      <c r="A37" s="156" t="s">
        <v>184</v>
      </c>
      <c r="B37" s="156"/>
      <c r="C37" s="156"/>
      <c r="D37" s="156" t="s">
        <v>185</v>
      </c>
      <c r="E37" s="157">
        <v>16.94</v>
      </c>
      <c r="F37" s="157">
        <v>16.94</v>
      </c>
      <c r="G37" s="157">
        <v>0</v>
      </c>
      <c r="H37" s="157">
        <v>0</v>
      </c>
      <c r="I37" s="157"/>
      <c r="J37" s="157">
        <v>0</v>
      </c>
      <c r="K37" s="157">
        <v>0</v>
      </c>
      <c r="L37" s="157">
        <v>0</v>
      </c>
    </row>
    <row r="38" ht="19.5" customHeight="1" spans="1:12">
      <c r="A38" s="156" t="s">
        <v>186</v>
      </c>
      <c r="B38" s="156"/>
      <c r="C38" s="156"/>
      <c r="D38" s="156" t="s">
        <v>187</v>
      </c>
      <c r="E38" s="157">
        <v>45.31</v>
      </c>
      <c r="F38" s="157">
        <v>45.31</v>
      </c>
      <c r="G38" s="157">
        <v>0</v>
      </c>
      <c r="H38" s="157">
        <v>0</v>
      </c>
      <c r="I38" s="157"/>
      <c r="J38" s="157">
        <v>0</v>
      </c>
      <c r="K38" s="157">
        <v>0</v>
      </c>
      <c r="L38" s="157">
        <v>0</v>
      </c>
    </row>
    <row r="39" ht="19.5" customHeight="1" spans="1:12">
      <c r="A39" s="156" t="s">
        <v>188</v>
      </c>
      <c r="B39" s="156"/>
      <c r="C39" s="156"/>
      <c r="D39" s="156" t="s">
        <v>189</v>
      </c>
      <c r="E39" s="157">
        <v>63.7</v>
      </c>
      <c r="F39" s="157">
        <v>63.7</v>
      </c>
      <c r="G39" s="157">
        <v>0</v>
      </c>
      <c r="H39" s="157">
        <v>0</v>
      </c>
      <c r="I39" s="157"/>
      <c r="J39" s="157">
        <v>0</v>
      </c>
      <c r="K39" s="157">
        <v>0</v>
      </c>
      <c r="L39" s="157">
        <v>0</v>
      </c>
    </row>
    <row r="40" ht="19.5" customHeight="1" spans="1:12">
      <c r="A40" s="156" t="s">
        <v>190</v>
      </c>
      <c r="B40" s="156"/>
      <c r="C40" s="156"/>
      <c r="D40" s="156" t="s">
        <v>191</v>
      </c>
      <c r="E40" s="157">
        <v>21.38</v>
      </c>
      <c r="F40" s="157">
        <v>21.38</v>
      </c>
      <c r="G40" s="157">
        <v>0</v>
      </c>
      <c r="H40" s="157">
        <v>0</v>
      </c>
      <c r="I40" s="157"/>
      <c r="J40" s="157">
        <v>0</v>
      </c>
      <c r="K40" s="157">
        <v>0</v>
      </c>
      <c r="L40" s="157">
        <v>0</v>
      </c>
    </row>
    <row r="41" ht="19.5" customHeight="1" spans="1:12">
      <c r="A41" s="156" t="s">
        <v>192</v>
      </c>
      <c r="B41" s="156"/>
      <c r="C41" s="156"/>
      <c r="D41" s="156" t="s">
        <v>193</v>
      </c>
      <c r="E41" s="157">
        <v>21.38</v>
      </c>
      <c r="F41" s="157">
        <v>21.38</v>
      </c>
      <c r="G41" s="157">
        <v>0</v>
      </c>
      <c r="H41" s="157">
        <v>0</v>
      </c>
      <c r="I41" s="157"/>
      <c r="J41" s="157">
        <v>0</v>
      </c>
      <c r="K41" s="157">
        <v>0</v>
      </c>
      <c r="L41" s="157">
        <v>0</v>
      </c>
    </row>
    <row r="42" ht="19.5" customHeight="1" spans="1:12">
      <c r="A42" s="156" t="s">
        <v>194</v>
      </c>
      <c r="B42" s="156"/>
      <c r="C42" s="156"/>
      <c r="D42" s="156" t="s">
        <v>195</v>
      </c>
      <c r="E42" s="157">
        <v>39.72</v>
      </c>
      <c r="F42" s="157">
        <v>39.72</v>
      </c>
      <c r="G42" s="157">
        <v>0</v>
      </c>
      <c r="H42" s="157">
        <v>0</v>
      </c>
      <c r="I42" s="157"/>
      <c r="J42" s="157">
        <v>0</v>
      </c>
      <c r="K42" s="157">
        <v>0</v>
      </c>
      <c r="L42" s="157">
        <v>0</v>
      </c>
    </row>
    <row r="43" ht="19.5" customHeight="1" spans="1:12">
      <c r="A43" s="156" t="s">
        <v>196</v>
      </c>
      <c r="B43" s="156"/>
      <c r="C43" s="156"/>
      <c r="D43" s="156" t="s">
        <v>197</v>
      </c>
      <c r="E43" s="157">
        <v>8.27</v>
      </c>
      <c r="F43" s="157">
        <v>8.27</v>
      </c>
      <c r="G43" s="157">
        <v>0</v>
      </c>
      <c r="H43" s="157">
        <v>0</v>
      </c>
      <c r="I43" s="157"/>
      <c r="J43" s="157">
        <v>0</v>
      </c>
      <c r="K43" s="157">
        <v>0</v>
      </c>
      <c r="L43" s="157">
        <v>0</v>
      </c>
    </row>
    <row r="44" ht="19.5" customHeight="1" spans="1:12">
      <c r="A44" s="156" t="s">
        <v>198</v>
      </c>
      <c r="B44" s="156"/>
      <c r="C44" s="156"/>
      <c r="D44" s="156" t="s">
        <v>199</v>
      </c>
      <c r="E44" s="157">
        <v>10.61</v>
      </c>
      <c r="F44" s="157">
        <v>10.61</v>
      </c>
      <c r="G44" s="157">
        <v>0</v>
      </c>
      <c r="H44" s="157">
        <v>0</v>
      </c>
      <c r="I44" s="157"/>
      <c r="J44" s="157">
        <v>0</v>
      </c>
      <c r="K44" s="157">
        <v>0</v>
      </c>
      <c r="L44" s="157">
        <v>0</v>
      </c>
    </row>
    <row r="45" ht="19.5" customHeight="1" spans="1:12">
      <c r="A45" s="156" t="s">
        <v>200</v>
      </c>
      <c r="B45" s="156"/>
      <c r="C45" s="156"/>
      <c r="D45" s="156" t="s">
        <v>201</v>
      </c>
      <c r="E45" s="157">
        <v>18.29</v>
      </c>
      <c r="F45" s="157">
        <v>18.29</v>
      </c>
      <c r="G45" s="157">
        <v>0</v>
      </c>
      <c r="H45" s="157">
        <v>0</v>
      </c>
      <c r="I45" s="157"/>
      <c r="J45" s="157">
        <v>0</v>
      </c>
      <c r="K45" s="157">
        <v>0</v>
      </c>
      <c r="L45" s="157">
        <v>0</v>
      </c>
    </row>
    <row r="46" ht="19.5" customHeight="1" spans="1:12">
      <c r="A46" s="156" t="s">
        <v>202</v>
      </c>
      <c r="B46" s="156"/>
      <c r="C46" s="156"/>
      <c r="D46" s="156" t="s">
        <v>203</v>
      </c>
      <c r="E46" s="157">
        <v>2.55</v>
      </c>
      <c r="F46" s="157">
        <v>2.55</v>
      </c>
      <c r="G46" s="157">
        <v>0</v>
      </c>
      <c r="H46" s="157">
        <v>0</v>
      </c>
      <c r="I46" s="157"/>
      <c r="J46" s="157">
        <v>0</v>
      </c>
      <c r="K46" s="157">
        <v>0</v>
      </c>
      <c r="L46" s="157">
        <v>0</v>
      </c>
    </row>
    <row r="47" ht="19.5" customHeight="1" spans="1:12">
      <c r="A47" s="156" t="s">
        <v>204</v>
      </c>
      <c r="B47" s="156"/>
      <c r="C47" s="156"/>
      <c r="D47" s="156" t="s">
        <v>205</v>
      </c>
      <c r="E47" s="157">
        <v>2.6</v>
      </c>
      <c r="F47" s="157">
        <v>2.6</v>
      </c>
      <c r="G47" s="157">
        <v>0</v>
      </c>
      <c r="H47" s="157">
        <v>0</v>
      </c>
      <c r="I47" s="157"/>
      <c r="J47" s="157">
        <v>0</v>
      </c>
      <c r="K47" s="157">
        <v>0</v>
      </c>
      <c r="L47" s="157">
        <v>0</v>
      </c>
    </row>
    <row r="48" ht="19.5" customHeight="1" spans="1:12">
      <c r="A48" s="156" t="s">
        <v>206</v>
      </c>
      <c r="B48" s="156"/>
      <c r="C48" s="156"/>
      <c r="D48" s="156" t="s">
        <v>207</v>
      </c>
      <c r="E48" s="157">
        <v>2.6</v>
      </c>
      <c r="F48" s="157">
        <v>2.6</v>
      </c>
      <c r="G48" s="157">
        <v>0</v>
      </c>
      <c r="H48" s="157">
        <v>0</v>
      </c>
      <c r="I48" s="157"/>
      <c r="J48" s="157">
        <v>0</v>
      </c>
      <c r="K48" s="157">
        <v>0</v>
      </c>
      <c r="L48" s="157">
        <v>0</v>
      </c>
    </row>
    <row r="49" ht="19.5" customHeight="1" spans="1:12">
      <c r="A49" s="156" t="s">
        <v>208</v>
      </c>
      <c r="B49" s="156"/>
      <c r="C49" s="156"/>
      <c r="D49" s="156" t="s">
        <v>209</v>
      </c>
      <c r="E49" s="157">
        <v>41.91</v>
      </c>
      <c r="F49" s="157">
        <v>41.91</v>
      </c>
      <c r="G49" s="157">
        <v>0</v>
      </c>
      <c r="H49" s="157">
        <v>0</v>
      </c>
      <c r="I49" s="157"/>
      <c r="J49" s="157">
        <v>0</v>
      </c>
      <c r="K49" s="157">
        <v>0</v>
      </c>
      <c r="L49" s="157">
        <v>0</v>
      </c>
    </row>
    <row r="50" ht="19.5" customHeight="1" spans="1:12">
      <c r="A50" s="156" t="s">
        <v>210</v>
      </c>
      <c r="B50" s="156"/>
      <c r="C50" s="156"/>
      <c r="D50" s="156" t="s">
        <v>211</v>
      </c>
      <c r="E50" s="157">
        <v>41.91</v>
      </c>
      <c r="F50" s="157">
        <v>41.91</v>
      </c>
      <c r="G50" s="157">
        <v>0</v>
      </c>
      <c r="H50" s="157">
        <v>0</v>
      </c>
      <c r="I50" s="157"/>
      <c r="J50" s="157">
        <v>0</v>
      </c>
      <c r="K50" s="157">
        <v>0</v>
      </c>
      <c r="L50" s="157">
        <v>0</v>
      </c>
    </row>
    <row r="51" ht="19.5" customHeight="1" spans="1:12">
      <c r="A51" s="156" t="s">
        <v>212</v>
      </c>
      <c r="B51" s="156"/>
      <c r="C51" s="156"/>
      <c r="D51" s="156" t="s">
        <v>213</v>
      </c>
      <c r="E51" s="157">
        <v>41.91</v>
      </c>
      <c r="F51" s="157">
        <v>41.91</v>
      </c>
      <c r="G51" s="157">
        <v>0</v>
      </c>
      <c r="H51" s="157">
        <v>0</v>
      </c>
      <c r="I51" s="157"/>
      <c r="J51" s="157">
        <v>0</v>
      </c>
      <c r="K51" s="157">
        <v>0</v>
      </c>
      <c r="L51" s="157">
        <v>0</v>
      </c>
    </row>
    <row r="52" ht="19.5" customHeight="1" spans="1:12">
      <c r="A52" s="156" t="s">
        <v>214</v>
      </c>
      <c r="B52" s="156"/>
      <c r="C52" s="156"/>
      <c r="D52" s="156" t="s">
        <v>215</v>
      </c>
      <c r="E52" s="157">
        <v>29.65</v>
      </c>
      <c r="F52" s="157">
        <v>29.15</v>
      </c>
      <c r="G52" s="157">
        <v>0</v>
      </c>
      <c r="H52" s="157">
        <v>0</v>
      </c>
      <c r="I52" s="157"/>
      <c r="J52" s="157">
        <v>0</v>
      </c>
      <c r="K52" s="157">
        <v>0</v>
      </c>
      <c r="L52" s="157">
        <v>0.5</v>
      </c>
    </row>
    <row r="53" ht="19.5" customHeight="1" spans="1:12">
      <c r="A53" s="156" t="s">
        <v>216</v>
      </c>
      <c r="B53" s="156"/>
      <c r="C53" s="156"/>
      <c r="D53" s="156" t="s">
        <v>217</v>
      </c>
      <c r="E53" s="157">
        <v>29.15</v>
      </c>
      <c r="F53" s="157">
        <v>29.15</v>
      </c>
      <c r="G53" s="157">
        <v>0</v>
      </c>
      <c r="H53" s="157">
        <v>0</v>
      </c>
      <c r="I53" s="157"/>
      <c r="J53" s="157">
        <v>0</v>
      </c>
      <c r="K53" s="157">
        <v>0</v>
      </c>
      <c r="L53" s="157">
        <v>0</v>
      </c>
    </row>
    <row r="54" ht="19.5" customHeight="1" spans="1:12">
      <c r="A54" s="156" t="s">
        <v>218</v>
      </c>
      <c r="B54" s="156"/>
      <c r="C54" s="156"/>
      <c r="D54" s="156" t="s">
        <v>219</v>
      </c>
      <c r="E54" s="157">
        <v>29.15</v>
      </c>
      <c r="F54" s="157">
        <v>29.15</v>
      </c>
      <c r="G54" s="157">
        <v>0</v>
      </c>
      <c r="H54" s="157">
        <v>0</v>
      </c>
      <c r="I54" s="157"/>
      <c r="J54" s="157">
        <v>0</v>
      </c>
      <c r="K54" s="157">
        <v>0</v>
      </c>
      <c r="L54" s="157">
        <v>0</v>
      </c>
    </row>
    <row r="55" ht="19.5" customHeight="1" spans="1:12">
      <c r="A55" s="156" t="s">
        <v>220</v>
      </c>
      <c r="B55" s="156"/>
      <c r="C55" s="156"/>
      <c r="D55" s="156" t="s">
        <v>215</v>
      </c>
      <c r="E55" s="157">
        <v>0.5</v>
      </c>
      <c r="F55" s="157">
        <v>0</v>
      </c>
      <c r="G55" s="157">
        <v>0</v>
      </c>
      <c r="H55" s="157">
        <v>0</v>
      </c>
      <c r="I55" s="157"/>
      <c r="J55" s="157">
        <v>0</v>
      </c>
      <c r="K55" s="157">
        <v>0</v>
      </c>
      <c r="L55" s="157">
        <v>0.5</v>
      </c>
    </row>
    <row r="56" ht="19.5" customHeight="1" spans="1:12">
      <c r="A56" s="156" t="s">
        <v>221</v>
      </c>
      <c r="B56" s="156"/>
      <c r="C56" s="156"/>
      <c r="D56" s="156" t="s">
        <v>215</v>
      </c>
      <c r="E56" s="157">
        <v>0.5</v>
      </c>
      <c r="F56" s="157">
        <v>0</v>
      </c>
      <c r="G56" s="157">
        <v>0</v>
      </c>
      <c r="H56" s="157">
        <v>0</v>
      </c>
      <c r="I56" s="157"/>
      <c r="J56" s="157">
        <v>0</v>
      </c>
      <c r="K56" s="157">
        <v>0</v>
      </c>
      <c r="L56" s="157">
        <v>0.5</v>
      </c>
    </row>
    <row r="57" ht="19.5" customHeight="1" spans="1:12">
      <c r="A57" s="156" t="s">
        <v>222</v>
      </c>
      <c r="B57" s="156"/>
      <c r="C57" s="156"/>
      <c r="D57" s="156"/>
      <c r="E57" s="156"/>
      <c r="F57" s="156"/>
      <c r="G57" s="156"/>
      <c r="H57" s="156"/>
      <c r="I57" s="156"/>
      <c r="J57" s="156"/>
      <c r="K57" s="156"/>
      <c r="L57" s="156"/>
    </row>
  </sheetData>
  <mergeCells count="6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L5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topLeftCell="A7" workbookViewId="0">
      <selection activeCell="Q15" sqref="Q15"/>
    </sheetView>
  </sheetViews>
  <sheetFormatPr defaultColWidth="8" defaultRowHeight="12.75"/>
  <cols>
    <col min="1" max="1" width="9.63333333333333" style="1" customWidth="1"/>
    <col min="2" max="2" width="11.25" style="1" customWidth="1"/>
    <col min="3" max="3" width="21.1333333333333" style="1" customWidth="1"/>
    <col min="4" max="4" width="9.5" style="1" customWidth="1"/>
    <col min="5" max="5" width="16.1333333333333" style="1" customWidth="1"/>
    <col min="6" max="6" width="7.88333333333333" style="1" customWidth="1"/>
    <col min="7" max="7" width="11" style="1" customWidth="1"/>
    <col min="8" max="8" width="7" style="1" customWidth="1"/>
    <col min="9" max="9" width="3.88333333333333" style="1" customWidth="1"/>
    <col min="10" max="10" width="15.1333333333333" style="1" customWidth="1"/>
    <col min="11" max="11" width="8.55" style="1"/>
    <col min="12" max="16384" width="8" style="1"/>
  </cols>
  <sheetData>
    <row r="1" s="1" customFormat="1" ht="27" spans="6:6">
      <c r="F1" s="26" t="s">
        <v>661</v>
      </c>
    </row>
    <row r="2" s="1" customFormat="1" spans="1:10">
      <c r="A2" s="3" t="s">
        <v>2</v>
      </c>
      <c r="B2" s="3"/>
      <c r="J2" s="22" t="s">
        <v>765</v>
      </c>
    </row>
    <row r="3" s="1" customFormat="1" ht="21.55" customHeight="1" spans="1:10">
      <c r="A3" s="27" t="s">
        <v>663</v>
      </c>
      <c r="B3" s="28"/>
      <c r="C3" s="5" t="s">
        <v>632</v>
      </c>
      <c r="D3" s="5"/>
      <c r="E3" s="5"/>
      <c r="F3" s="5"/>
      <c r="G3" s="5"/>
      <c r="H3" s="5"/>
      <c r="I3" s="5"/>
      <c r="J3" s="5"/>
    </row>
    <row r="4" s="1" customFormat="1" ht="21.55" customHeight="1" spans="1:10">
      <c r="A4" s="13" t="s">
        <v>665</v>
      </c>
      <c r="B4" s="9"/>
      <c r="C4" s="7" t="s">
        <v>549</v>
      </c>
      <c r="D4" s="7"/>
      <c r="E4" s="7"/>
      <c r="F4" s="9" t="s">
        <v>666</v>
      </c>
      <c r="G4" s="9" t="s">
        <v>549</v>
      </c>
      <c r="H4" s="9"/>
      <c r="I4" s="9"/>
      <c r="J4" s="9"/>
    </row>
    <row r="5" s="1" customFormat="1" ht="21.55" customHeight="1" spans="1:10">
      <c r="A5" s="29" t="s">
        <v>667</v>
      </c>
      <c r="B5" s="9"/>
      <c r="C5" s="9" t="s">
        <v>584</v>
      </c>
      <c r="D5" s="7" t="s">
        <v>668</v>
      </c>
      <c r="E5" s="7" t="s">
        <v>511</v>
      </c>
      <c r="F5" s="7" t="s">
        <v>669</v>
      </c>
      <c r="G5" s="7" t="s">
        <v>670</v>
      </c>
      <c r="H5" s="7" t="s">
        <v>671</v>
      </c>
      <c r="I5" s="7" t="s">
        <v>672</v>
      </c>
      <c r="J5" s="7"/>
    </row>
    <row r="6" s="1" customFormat="1" ht="21.55" customHeight="1" spans="1:10">
      <c r="A6" s="13"/>
      <c r="B6" s="9"/>
      <c r="C6" s="9" t="s">
        <v>673</v>
      </c>
      <c r="D6" s="9">
        <v>90</v>
      </c>
      <c r="E6" s="10" t="s">
        <v>633</v>
      </c>
      <c r="F6" s="10" t="s">
        <v>633</v>
      </c>
      <c r="G6" s="9">
        <v>100</v>
      </c>
      <c r="H6" s="11">
        <v>1</v>
      </c>
      <c r="I6" s="9">
        <v>99</v>
      </c>
      <c r="J6" s="9"/>
    </row>
    <row r="7" s="1" customFormat="1" ht="21.55" customHeight="1" spans="1:10">
      <c r="A7" s="13"/>
      <c r="B7" s="9"/>
      <c r="C7" s="9" t="s">
        <v>674</v>
      </c>
      <c r="D7" s="9">
        <v>90</v>
      </c>
      <c r="E7" s="10" t="s">
        <v>633</v>
      </c>
      <c r="F7" s="10" t="s">
        <v>633</v>
      </c>
      <c r="G7" s="9">
        <v>100</v>
      </c>
      <c r="H7" s="11">
        <v>1</v>
      </c>
      <c r="I7" s="9" t="s">
        <v>515</v>
      </c>
      <c r="J7" s="9"/>
    </row>
    <row r="8" s="1" customFormat="1" ht="21.55" customHeight="1" spans="1:10">
      <c r="A8" s="13"/>
      <c r="B8" s="9"/>
      <c r="C8" s="9" t="s">
        <v>675</v>
      </c>
      <c r="D8" s="9">
        <v>0</v>
      </c>
      <c r="E8" s="9">
        <v>0</v>
      </c>
      <c r="F8" s="9">
        <v>0</v>
      </c>
      <c r="G8" s="9" t="s">
        <v>515</v>
      </c>
      <c r="H8" s="9" t="s">
        <v>515</v>
      </c>
      <c r="I8" s="9" t="s">
        <v>515</v>
      </c>
      <c r="J8" s="9"/>
    </row>
    <row r="9" s="1" customFormat="1" ht="21.55" customHeight="1" spans="1:10">
      <c r="A9" s="13"/>
      <c r="B9" s="9"/>
      <c r="C9" s="9" t="s">
        <v>676</v>
      </c>
      <c r="D9" s="9">
        <v>0</v>
      </c>
      <c r="E9" s="9">
        <v>0</v>
      </c>
      <c r="F9" s="9">
        <v>0</v>
      </c>
      <c r="G9" s="9" t="s">
        <v>515</v>
      </c>
      <c r="H9" s="9" t="s">
        <v>515</v>
      </c>
      <c r="I9" s="9" t="s">
        <v>515</v>
      </c>
      <c r="J9" s="9"/>
    </row>
    <row r="10" s="1" customFormat="1" ht="21.55" customHeight="1" spans="1:10">
      <c r="A10" s="29" t="s">
        <v>677</v>
      </c>
      <c r="B10" s="7" t="s">
        <v>678</v>
      </c>
      <c r="C10" s="7"/>
      <c r="D10" s="7"/>
      <c r="E10" s="7"/>
      <c r="F10" s="7" t="s">
        <v>612</v>
      </c>
      <c r="G10" s="7"/>
      <c r="H10" s="7"/>
      <c r="I10" s="7"/>
      <c r="J10" s="7"/>
    </row>
    <row r="11" s="1" customFormat="1" ht="21.55" customHeight="1" spans="1:10">
      <c r="A11" s="13"/>
      <c r="B11" s="30" t="s">
        <v>766</v>
      </c>
      <c r="C11" s="30"/>
      <c r="D11" s="30"/>
      <c r="E11" s="30"/>
      <c r="F11" s="30" t="s">
        <v>767</v>
      </c>
      <c r="G11" s="30"/>
      <c r="H11" s="30"/>
      <c r="I11" s="30"/>
      <c r="J11" s="30"/>
    </row>
    <row r="12" s="1" customFormat="1" ht="21" customHeight="1" spans="1:10">
      <c r="A12" s="13"/>
      <c r="B12" s="30"/>
      <c r="C12" s="30"/>
      <c r="D12" s="30"/>
      <c r="E12" s="30"/>
      <c r="F12" s="30"/>
      <c r="G12" s="30"/>
      <c r="H12" s="30"/>
      <c r="I12" s="30"/>
      <c r="J12" s="30"/>
    </row>
    <row r="13" s="1" customFormat="1" ht="21.55" customHeight="1" spans="1:10">
      <c r="A13" s="13" t="s">
        <v>681</v>
      </c>
      <c r="B13" s="9"/>
      <c r="C13" s="9"/>
      <c r="D13" s="9" t="s">
        <v>682</v>
      </c>
      <c r="E13" s="9"/>
      <c r="F13" s="9"/>
      <c r="G13" s="9" t="s">
        <v>646</v>
      </c>
      <c r="H13" s="9" t="s">
        <v>670</v>
      </c>
      <c r="I13" s="9" t="s">
        <v>672</v>
      </c>
      <c r="J13" s="12" t="s">
        <v>647</v>
      </c>
    </row>
    <row r="14" s="1" customFormat="1" ht="21.55" customHeight="1" spans="1:10">
      <c r="A14" s="14" t="s">
        <v>640</v>
      </c>
      <c r="B14" s="9" t="s">
        <v>641</v>
      </c>
      <c r="C14" s="9" t="s">
        <v>642</v>
      </c>
      <c r="D14" s="9" t="s">
        <v>643</v>
      </c>
      <c r="E14" s="9" t="s">
        <v>644</v>
      </c>
      <c r="F14" s="9" t="s">
        <v>645</v>
      </c>
      <c r="G14" s="9"/>
      <c r="H14" s="9"/>
      <c r="I14" s="9"/>
      <c r="J14" s="12"/>
    </row>
    <row r="15" s="1" customFormat="1" ht="21.55" customHeight="1" spans="1:10">
      <c r="A15" s="31" t="s">
        <v>648</v>
      </c>
      <c r="B15" s="9" t="s">
        <v>683</v>
      </c>
      <c r="C15" s="9" t="s">
        <v>750</v>
      </c>
      <c r="D15" s="9"/>
      <c r="E15" s="9">
        <v>623</v>
      </c>
      <c r="F15" s="9" t="s">
        <v>751</v>
      </c>
      <c r="G15" s="9">
        <v>634</v>
      </c>
      <c r="H15" s="9">
        <v>10</v>
      </c>
      <c r="I15" s="9">
        <v>10</v>
      </c>
      <c r="J15" s="9"/>
    </row>
    <row r="16" s="1" customFormat="1" ht="57" customHeight="1" spans="1:10">
      <c r="A16" s="31"/>
      <c r="B16" s="9" t="s">
        <v>685</v>
      </c>
      <c r="C16" s="15" t="s">
        <v>768</v>
      </c>
      <c r="D16" s="12" t="s">
        <v>584</v>
      </c>
      <c r="E16" s="9">
        <v>93.45</v>
      </c>
      <c r="F16" s="12"/>
      <c r="G16" s="10" t="s">
        <v>633</v>
      </c>
      <c r="H16" s="9">
        <v>10</v>
      </c>
      <c r="I16" s="9">
        <v>9</v>
      </c>
      <c r="J16" s="32" t="s">
        <v>769</v>
      </c>
    </row>
    <row r="17" s="1" customFormat="1" ht="88" customHeight="1" spans="1:10">
      <c r="A17" s="31"/>
      <c r="B17" s="9" t="s">
        <v>649</v>
      </c>
      <c r="C17" s="15" t="s">
        <v>687</v>
      </c>
      <c r="D17" s="12" t="s">
        <v>584</v>
      </c>
      <c r="E17" s="15" t="s">
        <v>770</v>
      </c>
      <c r="F17" s="12" t="s">
        <v>584</v>
      </c>
      <c r="G17" s="15" t="s">
        <v>757</v>
      </c>
      <c r="H17" s="12">
        <v>10</v>
      </c>
      <c r="I17" s="12">
        <v>10</v>
      </c>
      <c r="J17" s="9"/>
    </row>
    <row r="18" s="1" customFormat="1" ht="35" customHeight="1" spans="1:10">
      <c r="A18" s="14" t="s">
        <v>653</v>
      </c>
      <c r="B18" s="17" t="s">
        <v>654</v>
      </c>
      <c r="C18" s="15" t="s">
        <v>771</v>
      </c>
      <c r="D18" s="12" t="s">
        <v>584</v>
      </c>
      <c r="E18" s="18">
        <v>1</v>
      </c>
      <c r="F18" s="12" t="s">
        <v>584</v>
      </c>
      <c r="G18" s="18">
        <v>1</v>
      </c>
      <c r="H18" s="12">
        <v>20</v>
      </c>
      <c r="I18" s="12">
        <v>20</v>
      </c>
      <c r="J18" s="9" t="s">
        <v>584</v>
      </c>
    </row>
    <row r="19" s="1" customFormat="1" ht="39" customHeight="1" spans="1:10">
      <c r="A19" s="14"/>
      <c r="B19" s="9"/>
      <c r="C19" s="15" t="s">
        <v>772</v>
      </c>
      <c r="D19" s="12" t="s">
        <v>584</v>
      </c>
      <c r="E19" s="18">
        <v>1</v>
      </c>
      <c r="F19" s="12" t="s">
        <v>584</v>
      </c>
      <c r="G19" s="18">
        <v>1</v>
      </c>
      <c r="H19" s="12">
        <v>10</v>
      </c>
      <c r="I19" s="12">
        <v>10</v>
      </c>
      <c r="J19" s="9" t="s">
        <v>584</v>
      </c>
    </row>
    <row r="20" s="1" customFormat="1" ht="21.55" customHeight="1" spans="1:10">
      <c r="A20" s="14"/>
      <c r="B20" s="17" t="s">
        <v>691</v>
      </c>
      <c r="C20" s="15" t="s">
        <v>773</v>
      </c>
      <c r="D20" s="12"/>
      <c r="E20" s="18">
        <v>1</v>
      </c>
      <c r="F20" s="12"/>
      <c r="G20" s="18">
        <v>1</v>
      </c>
      <c r="H20" s="12">
        <v>20</v>
      </c>
      <c r="I20" s="12">
        <v>20</v>
      </c>
      <c r="J20" s="9" t="s">
        <v>584</v>
      </c>
    </row>
    <row r="21" s="1" customFormat="1" ht="59" customHeight="1" spans="1:10">
      <c r="A21" s="13"/>
      <c r="B21" s="9"/>
      <c r="C21" s="15" t="s">
        <v>774</v>
      </c>
      <c r="D21" s="12"/>
      <c r="E21" s="18">
        <v>1</v>
      </c>
      <c r="F21" s="12"/>
      <c r="G21" s="18">
        <v>1</v>
      </c>
      <c r="H21" s="12">
        <v>10</v>
      </c>
      <c r="I21" s="12">
        <v>10</v>
      </c>
      <c r="J21" s="9" t="s">
        <v>584</v>
      </c>
    </row>
    <row r="22" s="1" customFormat="1" ht="81" customHeight="1" spans="1:10">
      <c r="A22" s="13" t="s">
        <v>656</v>
      </c>
      <c r="B22" s="9" t="s">
        <v>693</v>
      </c>
      <c r="C22" s="12" t="s">
        <v>775</v>
      </c>
      <c r="D22" s="9" t="s">
        <v>584</v>
      </c>
      <c r="E22" s="20" t="s">
        <v>776</v>
      </c>
      <c r="F22" s="9" t="s">
        <v>584</v>
      </c>
      <c r="G22" s="21">
        <v>0.98</v>
      </c>
      <c r="H22" s="9">
        <v>10</v>
      </c>
      <c r="I22" s="9">
        <v>10</v>
      </c>
      <c r="J22" s="9" t="s">
        <v>584</v>
      </c>
    </row>
    <row r="23" s="1" customFormat="1" ht="21.55" customHeight="1" spans="1:10">
      <c r="A23" s="13" t="s">
        <v>695</v>
      </c>
      <c r="B23" s="9"/>
      <c r="C23" s="9"/>
      <c r="D23" s="9" t="s">
        <v>596</v>
      </c>
      <c r="E23" s="9"/>
      <c r="F23" s="9"/>
      <c r="G23" s="9"/>
      <c r="H23" s="9"/>
      <c r="I23" s="9"/>
      <c r="J23" s="9"/>
    </row>
    <row r="24" s="1" customFormat="1" ht="21.55" customHeight="1" spans="1:15">
      <c r="A24" s="13"/>
      <c r="B24" s="9"/>
      <c r="C24" s="9"/>
      <c r="D24" s="9"/>
      <c r="E24" s="9"/>
      <c r="F24" s="9"/>
      <c r="G24" s="9"/>
      <c r="H24" s="9"/>
      <c r="I24" s="9"/>
      <c r="J24" s="9"/>
      <c r="N24" s="24"/>
      <c r="O24" s="25"/>
    </row>
    <row r="25" s="1" customFormat="1" ht="21.55" customHeight="1" spans="1:15">
      <c r="A25" s="13"/>
      <c r="B25" s="9"/>
      <c r="C25" s="9"/>
      <c r="D25" s="9"/>
      <c r="E25" s="9"/>
      <c r="F25" s="9"/>
      <c r="G25" s="9"/>
      <c r="H25" s="9"/>
      <c r="I25" s="9"/>
      <c r="J25" s="9"/>
      <c r="N25" s="24"/>
      <c r="O25" s="25"/>
    </row>
    <row r="26" s="1" customFormat="1" ht="21.55" customHeight="1" spans="1:15">
      <c r="A26" s="13" t="s">
        <v>696</v>
      </c>
      <c r="B26" s="9"/>
      <c r="C26" s="9"/>
      <c r="D26" s="9"/>
      <c r="E26" s="9"/>
      <c r="F26" s="9"/>
      <c r="G26" s="9"/>
      <c r="H26" s="9">
        <v>100</v>
      </c>
      <c r="I26" s="9">
        <v>99</v>
      </c>
      <c r="J26" s="9" t="s">
        <v>764</v>
      </c>
      <c r="N26" s="24"/>
      <c r="O26" s="25"/>
    </row>
    <row r="27" s="1" customFormat="1" ht="13.5" spans="14:15">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5"/>
      <c r="O32" s="25"/>
    </row>
  </sheetData>
  <mergeCells count="32">
    <mergeCell ref="A2:B2"/>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7"/>
    <mergeCell ref="A18:A21"/>
    <mergeCell ref="B18:B19"/>
    <mergeCell ref="B20:B21"/>
    <mergeCell ref="G13:G14"/>
    <mergeCell ref="H13:H14"/>
    <mergeCell ref="I13:I14"/>
    <mergeCell ref="J13:J14"/>
    <mergeCell ref="N24:N27"/>
    <mergeCell ref="N28:N31"/>
    <mergeCell ref="A5:B9"/>
    <mergeCell ref="B11:E12"/>
    <mergeCell ref="F11:J12"/>
    <mergeCell ref="A23:C25"/>
    <mergeCell ref="D23:J2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tabSelected="1" workbookViewId="0">
      <selection activeCell="U9" sqref="U9"/>
    </sheetView>
  </sheetViews>
  <sheetFormatPr defaultColWidth="8" defaultRowHeight="12.75"/>
  <cols>
    <col min="1" max="1" width="10.3833333333333" style="1" customWidth="1"/>
    <col min="2" max="2" width="14" style="1" customWidth="1"/>
    <col min="3" max="3" width="18.625" style="1" customWidth="1"/>
    <col min="4" max="4" width="9.38333333333333" style="1" customWidth="1"/>
    <col min="5" max="5" width="14" style="1" customWidth="1"/>
    <col min="6" max="6" width="9" style="1" customWidth="1"/>
    <col min="7" max="7" width="9.75" style="1" customWidth="1"/>
    <col min="8" max="8" width="10.1333333333333" style="1" customWidth="1"/>
    <col min="9" max="9" width="6.5" style="1" customWidth="1"/>
    <col min="10" max="10" width="12.75" style="1" customWidth="1"/>
    <col min="11" max="11" width="8.55" style="1"/>
    <col min="12" max="16384" width="8" style="1"/>
  </cols>
  <sheetData>
    <row r="1" s="1" customFormat="1" ht="27" spans="4:8">
      <c r="D1" s="2" t="s">
        <v>661</v>
      </c>
      <c r="E1" s="2"/>
      <c r="F1" s="2"/>
      <c r="G1" s="2"/>
      <c r="H1" s="2"/>
    </row>
    <row r="2" s="1" customFormat="1" spans="1:10">
      <c r="A2" s="3" t="s">
        <v>2</v>
      </c>
      <c r="B2" s="3"/>
      <c r="J2" s="22" t="s">
        <v>777</v>
      </c>
    </row>
    <row r="3" s="1" customFormat="1" ht="21.55" customHeight="1" spans="1:10">
      <c r="A3" s="4" t="s">
        <v>663</v>
      </c>
      <c r="B3" s="5"/>
      <c r="C3" s="5" t="s">
        <v>636</v>
      </c>
      <c r="D3" s="5"/>
      <c r="E3" s="5"/>
      <c r="F3" s="5"/>
      <c r="G3" s="5"/>
      <c r="H3" s="5"/>
      <c r="I3" s="5"/>
      <c r="J3" s="5"/>
    </row>
    <row r="4" s="1" customFormat="1" ht="21.55" customHeight="1" spans="1:10">
      <c r="A4" s="6" t="s">
        <v>665</v>
      </c>
      <c r="B4" s="7"/>
      <c r="C4" s="7" t="s">
        <v>549</v>
      </c>
      <c r="D4" s="7"/>
      <c r="E4" s="7"/>
      <c r="F4" s="7" t="s">
        <v>666</v>
      </c>
      <c r="G4" s="7" t="s">
        <v>549</v>
      </c>
      <c r="H4" s="7"/>
      <c r="I4" s="7"/>
      <c r="J4" s="7"/>
    </row>
    <row r="5" s="1" customFormat="1" ht="21.55" customHeight="1" spans="1:10">
      <c r="A5" s="8" t="s">
        <v>667</v>
      </c>
      <c r="B5" s="7"/>
      <c r="C5" s="9" t="s">
        <v>584</v>
      </c>
      <c r="D5" s="9" t="s">
        <v>668</v>
      </c>
      <c r="E5" s="9" t="s">
        <v>511</v>
      </c>
      <c r="F5" s="9" t="s">
        <v>669</v>
      </c>
      <c r="G5" s="9" t="s">
        <v>670</v>
      </c>
      <c r="H5" s="9" t="s">
        <v>671</v>
      </c>
      <c r="I5" s="9" t="s">
        <v>672</v>
      </c>
      <c r="J5" s="9"/>
    </row>
    <row r="6" s="1" customFormat="1" ht="21.55" customHeight="1" spans="1:10">
      <c r="A6" s="6"/>
      <c r="B6" s="7"/>
      <c r="C6" s="9" t="s">
        <v>673</v>
      </c>
      <c r="D6" s="9">
        <v>160</v>
      </c>
      <c r="E6" s="10" t="s">
        <v>638</v>
      </c>
      <c r="F6" s="10" t="s">
        <v>638</v>
      </c>
      <c r="G6" s="9">
        <v>100</v>
      </c>
      <c r="H6" s="11">
        <v>1</v>
      </c>
      <c r="I6" s="9">
        <v>99</v>
      </c>
      <c r="J6" s="9"/>
    </row>
    <row r="7" s="1" customFormat="1" ht="21.55" customHeight="1" spans="1:10">
      <c r="A7" s="6"/>
      <c r="B7" s="7"/>
      <c r="C7" s="9" t="s">
        <v>674</v>
      </c>
      <c r="D7" s="9">
        <v>160</v>
      </c>
      <c r="E7" s="10" t="s">
        <v>638</v>
      </c>
      <c r="F7" s="10" t="s">
        <v>638</v>
      </c>
      <c r="G7" s="9">
        <v>100</v>
      </c>
      <c r="H7" s="11">
        <v>1</v>
      </c>
      <c r="I7" s="9" t="s">
        <v>515</v>
      </c>
      <c r="J7" s="9"/>
    </row>
    <row r="8" s="1" customFormat="1" ht="21.55" customHeight="1" spans="1:10">
      <c r="A8" s="6"/>
      <c r="B8" s="7"/>
      <c r="C8" s="9" t="s">
        <v>675</v>
      </c>
      <c r="D8" s="9">
        <v>0</v>
      </c>
      <c r="E8" s="9">
        <v>0</v>
      </c>
      <c r="F8" s="9">
        <v>0</v>
      </c>
      <c r="G8" s="9" t="s">
        <v>515</v>
      </c>
      <c r="H8" s="9" t="s">
        <v>515</v>
      </c>
      <c r="I8" s="9" t="s">
        <v>515</v>
      </c>
      <c r="J8" s="9"/>
    </row>
    <row r="9" s="1" customFormat="1" ht="21.55" customHeight="1" spans="1:10">
      <c r="A9" s="6"/>
      <c r="B9" s="7"/>
      <c r="C9" s="9" t="s">
        <v>676</v>
      </c>
      <c r="D9" s="9">
        <v>0</v>
      </c>
      <c r="E9" s="9">
        <v>0</v>
      </c>
      <c r="F9" s="9">
        <v>0</v>
      </c>
      <c r="G9" s="9" t="s">
        <v>515</v>
      </c>
      <c r="H9" s="9" t="s">
        <v>515</v>
      </c>
      <c r="I9" s="9" t="s">
        <v>515</v>
      </c>
      <c r="J9" s="9"/>
    </row>
    <row r="10" s="1" customFormat="1" ht="21.55" customHeight="1" spans="1:10">
      <c r="A10" s="8" t="s">
        <v>677</v>
      </c>
      <c r="B10" s="7" t="s">
        <v>678</v>
      </c>
      <c r="C10" s="7"/>
      <c r="D10" s="7"/>
      <c r="E10" s="7"/>
      <c r="F10" s="7" t="s">
        <v>612</v>
      </c>
      <c r="G10" s="7"/>
      <c r="H10" s="7"/>
      <c r="I10" s="7"/>
      <c r="J10" s="7"/>
    </row>
    <row r="11" s="1" customFormat="1" ht="21.55" customHeight="1" spans="1:10">
      <c r="A11" s="6"/>
      <c r="B11" s="12" t="s">
        <v>766</v>
      </c>
      <c r="C11" s="12"/>
      <c r="D11" s="12"/>
      <c r="E11" s="12"/>
      <c r="F11" s="12" t="s">
        <v>778</v>
      </c>
      <c r="G11" s="12"/>
      <c r="H11" s="12"/>
      <c r="I11" s="12"/>
      <c r="J11" s="12"/>
    </row>
    <row r="12" s="1" customFormat="1" ht="31" customHeight="1" spans="1:10">
      <c r="A12" s="6"/>
      <c r="B12" s="12"/>
      <c r="C12" s="12"/>
      <c r="D12" s="12"/>
      <c r="E12" s="12"/>
      <c r="F12" s="12"/>
      <c r="G12" s="12"/>
      <c r="H12" s="12"/>
      <c r="I12" s="12"/>
      <c r="J12" s="12"/>
    </row>
    <row r="13" s="1" customFormat="1" ht="21.55" customHeight="1" spans="1:10">
      <c r="A13" s="13" t="s">
        <v>681</v>
      </c>
      <c r="B13" s="9"/>
      <c r="C13" s="9"/>
      <c r="D13" s="9" t="s">
        <v>682</v>
      </c>
      <c r="E13" s="9"/>
      <c r="F13" s="9"/>
      <c r="G13" s="9" t="s">
        <v>646</v>
      </c>
      <c r="H13" s="9" t="s">
        <v>670</v>
      </c>
      <c r="I13" s="9" t="s">
        <v>672</v>
      </c>
      <c r="J13" s="12" t="s">
        <v>647</v>
      </c>
    </row>
    <row r="14" s="1" customFormat="1" ht="21.55" customHeight="1" spans="1:10">
      <c r="A14" s="13" t="s">
        <v>640</v>
      </c>
      <c r="B14" s="9" t="s">
        <v>641</v>
      </c>
      <c r="C14" s="9" t="s">
        <v>642</v>
      </c>
      <c r="D14" s="9" t="s">
        <v>643</v>
      </c>
      <c r="E14" s="9" t="s">
        <v>644</v>
      </c>
      <c r="F14" s="9" t="s">
        <v>645</v>
      </c>
      <c r="G14" s="9"/>
      <c r="H14" s="9"/>
      <c r="I14" s="9"/>
      <c r="J14" s="12"/>
    </row>
    <row r="15" s="1" customFormat="1" ht="75" customHeight="1" spans="1:10">
      <c r="A15" s="14" t="s">
        <v>648</v>
      </c>
      <c r="B15" s="9" t="s">
        <v>683</v>
      </c>
      <c r="C15" s="9" t="s">
        <v>779</v>
      </c>
      <c r="D15" s="9"/>
      <c r="E15" s="9">
        <v>160</v>
      </c>
      <c r="F15" s="9" t="s">
        <v>751</v>
      </c>
      <c r="G15" s="9">
        <v>1403</v>
      </c>
      <c r="H15" s="9">
        <v>10</v>
      </c>
      <c r="I15" s="9">
        <v>9</v>
      </c>
      <c r="J15" s="23" t="s">
        <v>780</v>
      </c>
    </row>
    <row r="16" s="1" customFormat="1" ht="56" customHeight="1" spans="1:10">
      <c r="A16" s="14"/>
      <c r="B16" s="9" t="s">
        <v>685</v>
      </c>
      <c r="C16" s="15" t="s">
        <v>781</v>
      </c>
      <c r="D16" s="12" t="s">
        <v>584</v>
      </c>
      <c r="E16" s="10" t="s">
        <v>638</v>
      </c>
      <c r="F16" s="12" t="s">
        <v>782</v>
      </c>
      <c r="G16" s="10" t="s">
        <v>638</v>
      </c>
      <c r="H16" s="9">
        <v>20</v>
      </c>
      <c r="I16" s="9">
        <v>20</v>
      </c>
      <c r="J16" s="23"/>
    </row>
    <row r="17" s="1" customFormat="1" ht="54" customHeight="1" spans="1:10">
      <c r="A17" s="14"/>
      <c r="B17" s="9" t="s">
        <v>649</v>
      </c>
      <c r="C17" s="15" t="s">
        <v>687</v>
      </c>
      <c r="D17" s="12" t="s">
        <v>584</v>
      </c>
      <c r="E17" s="16">
        <v>100</v>
      </c>
      <c r="F17" s="12" t="s">
        <v>652</v>
      </c>
      <c r="G17" s="15" t="s">
        <v>757</v>
      </c>
      <c r="H17" s="12">
        <v>10</v>
      </c>
      <c r="I17" s="12">
        <v>10</v>
      </c>
      <c r="J17" s="9"/>
    </row>
    <row r="18" s="1" customFormat="1" ht="35" customHeight="1" spans="1:10">
      <c r="A18" s="14" t="s">
        <v>653</v>
      </c>
      <c r="B18" s="17" t="s">
        <v>654</v>
      </c>
      <c r="C18" s="15" t="s">
        <v>771</v>
      </c>
      <c r="D18" s="12" t="s">
        <v>584</v>
      </c>
      <c r="E18" s="16">
        <v>100</v>
      </c>
      <c r="F18" s="12" t="s">
        <v>652</v>
      </c>
      <c r="G18" s="18">
        <v>1</v>
      </c>
      <c r="H18" s="12">
        <v>20</v>
      </c>
      <c r="I18" s="12">
        <v>20</v>
      </c>
      <c r="J18" s="9" t="s">
        <v>584</v>
      </c>
    </row>
    <row r="19" s="1" customFormat="1" ht="39" customHeight="1" spans="1:10">
      <c r="A19" s="14"/>
      <c r="B19" s="9"/>
      <c r="C19" s="15" t="s">
        <v>772</v>
      </c>
      <c r="D19" s="12" t="s">
        <v>584</v>
      </c>
      <c r="E19" s="16">
        <v>100</v>
      </c>
      <c r="F19" s="12" t="s">
        <v>652</v>
      </c>
      <c r="G19" s="18">
        <v>1</v>
      </c>
      <c r="H19" s="12">
        <v>10</v>
      </c>
      <c r="I19" s="12">
        <v>10</v>
      </c>
      <c r="J19" s="9" t="s">
        <v>584</v>
      </c>
    </row>
    <row r="20" s="1" customFormat="1" ht="21.55" customHeight="1" spans="1:10">
      <c r="A20" s="14"/>
      <c r="B20" s="19" t="s">
        <v>691</v>
      </c>
      <c r="C20" s="15" t="s">
        <v>773</v>
      </c>
      <c r="D20" s="12"/>
      <c r="E20" s="16">
        <v>100</v>
      </c>
      <c r="F20" s="12" t="s">
        <v>652</v>
      </c>
      <c r="G20" s="18">
        <v>1</v>
      </c>
      <c r="H20" s="12">
        <v>10</v>
      </c>
      <c r="I20" s="12">
        <v>10</v>
      </c>
      <c r="J20" s="9" t="s">
        <v>584</v>
      </c>
    </row>
    <row r="21" s="1" customFormat="1" ht="80" customHeight="1" spans="1:10">
      <c r="A21" s="13"/>
      <c r="B21" s="12"/>
      <c r="C21" s="15" t="s">
        <v>774</v>
      </c>
      <c r="D21" s="12"/>
      <c r="E21" s="16">
        <v>100</v>
      </c>
      <c r="F21" s="12" t="s">
        <v>652</v>
      </c>
      <c r="G21" s="18">
        <v>1</v>
      </c>
      <c r="H21" s="12">
        <v>10</v>
      </c>
      <c r="I21" s="12">
        <v>10</v>
      </c>
      <c r="J21" s="9" t="s">
        <v>584</v>
      </c>
    </row>
    <row r="22" s="1" customFormat="1" ht="81" customHeight="1" spans="1:10">
      <c r="A22" s="13" t="s">
        <v>656</v>
      </c>
      <c r="B22" s="12" t="s">
        <v>693</v>
      </c>
      <c r="C22" s="12" t="s">
        <v>783</v>
      </c>
      <c r="D22" s="9" t="s">
        <v>584</v>
      </c>
      <c r="E22" s="20" t="s">
        <v>784</v>
      </c>
      <c r="F22" s="12" t="s">
        <v>652</v>
      </c>
      <c r="G22" s="21">
        <v>0.98</v>
      </c>
      <c r="H22" s="9">
        <v>10</v>
      </c>
      <c r="I22" s="9">
        <v>10</v>
      </c>
      <c r="J22" s="9" t="s">
        <v>584</v>
      </c>
    </row>
    <row r="23" s="1" customFormat="1" ht="21.55" customHeight="1" spans="1:10">
      <c r="A23" s="13" t="s">
        <v>695</v>
      </c>
      <c r="B23" s="9"/>
      <c r="C23" s="9"/>
      <c r="D23" s="9" t="s">
        <v>596</v>
      </c>
      <c r="E23" s="9"/>
      <c r="F23" s="9"/>
      <c r="G23" s="9"/>
      <c r="H23" s="9"/>
      <c r="I23" s="9"/>
      <c r="J23" s="9"/>
    </row>
    <row r="24" s="1" customFormat="1" ht="21.55" customHeight="1" spans="1:15">
      <c r="A24" s="13"/>
      <c r="B24" s="9"/>
      <c r="C24" s="9"/>
      <c r="D24" s="9"/>
      <c r="E24" s="9"/>
      <c r="F24" s="9"/>
      <c r="G24" s="9"/>
      <c r="H24" s="9"/>
      <c r="I24" s="9"/>
      <c r="J24" s="9"/>
      <c r="N24" s="24"/>
      <c r="O24" s="25"/>
    </row>
    <row r="25" s="1" customFormat="1" ht="21.55" customHeight="1" spans="1:15">
      <c r="A25" s="13"/>
      <c r="B25" s="9"/>
      <c r="C25" s="9"/>
      <c r="D25" s="9"/>
      <c r="E25" s="9"/>
      <c r="F25" s="9"/>
      <c r="G25" s="9"/>
      <c r="H25" s="9"/>
      <c r="I25" s="9"/>
      <c r="J25" s="9"/>
      <c r="N25" s="24"/>
      <c r="O25" s="25"/>
    </row>
    <row r="26" s="1" customFormat="1" ht="21.55" customHeight="1" spans="1:15">
      <c r="A26" s="13" t="s">
        <v>696</v>
      </c>
      <c r="B26" s="9"/>
      <c r="C26" s="9"/>
      <c r="D26" s="9"/>
      <c r="E26" s="9"/>
      <c r="F26" s="9"/>
      <c r="G26" s="9"/>
      <c r="H26" s="9">
        <v>100</v>
      </c>
      <c r="I26" s="9">
        <v>99</v>
      </c>
      <c r="J26" s="9" t="s">
        <v>764</v>
      </c>
      <c r="N26" s="24"/>
      <c r="O26" s="25"/>
    </row>
    <row r="27" s="1" customFormat="1" ht="13.5" spans="14:15">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5"/>
      <c r="O32" s="25"/>
    </row>
  </sheetData>
  <mergeCells count="33">
    <mergeCell ref="D1:H1"/>
    <mergeCell ref="A2:B2"/>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7"/>
    <mergeCell ref="A18:A21"/>
    <mergeCell ref="B18:B19"/>
    <mergeCell ref="B20:B21"/>
    <mergeCell ref="G13:G14"/>
    <mergeCell ref="H13:H14"/>
    <mergeCell ref="I13:I14"/>
    <mergeCell ref="J13:J14"/>
    <mergeCell ref="N24:N27"/>
    <mergeCell ref="N28:N31"/>
    <mergeCell ref="A5:B9"/>
    <mergeCell ref="B11:E12"/>
    <mergeCell ref="F11:J12"/>
    <mergeCell ref="A23:C25"/>
    <mergeCell ref="D23:J2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785</v>
      </c>
      <c r="B1" t="s">
        <v>786</v>
      </c>
      <c r="C1" t="s">
        <v>787</v>
      </c>
      <c r="D1" t="s">
        <v>788</v>
      </c>
      <c r="E1" t="s">
        <v>789</v>
      </c>
      <c r="F1" t="s">
        <v>790</v>
      </c>
      <c r="G1" t="s">
        <v>791</v>
      </c>
      <c r="H1" t="s">
        <v>792</v>
      </c>
      <c r="I1" t="s">
        <v>793</v>
      </c>
      <c r="J1" t="s">
        <v>794</v>
      </c>
    </row>
    <row r="2" spans="1:10">
      <c r="A2" t="s">
        <v>795</v>
      </c>
      <c r="B2" t="s">
        <v>796</v>
      </c>
      <c r="C2" t="s">
        <v>797</v>
      </c>
      <c r="D2" t="s">
        <v>798</v>
      </c>
      <c r="E2" t="s">
        <v>799</v>
      </c>
      <c r="F2" t="s">
        <v>800</v>
      </c>
      <c r="G2" t="s">
        <v>801</v>
      </c>
      <c r="H2" t="s">
        <v>802</v>
      </c>
      <c r="I2" t="s">
        <v>803</v>
      </c>
      <c r="J2" t="s">
        <v>804</v>
      </c>
    </row>
    <row r="3" spans="1:10">
      <c r="A3" t="s">
        <v>805</v>
      </c>
      <c r="B3" t="s">
        <v>806</v>
      </c>
      <c r="C3" t="s">
        <v>807</v>
      </c>
      <c r="D3" t="s">
        <v>808</v>
      </c>
      <c r="E3" t="s">
        <v>809</v>
      </c>
      <c r="F3" t="s">
        <v>810</v>
      </c>
      <c r="G3" t="s">
        <v>811</v>
      </c>
      <c r="H3" t="s">
        <v>812</v>
      </c>
      <c r="I3" t="s">
        <v>813</v>
      </c>
      <c r="J3" t="s">
        <v>814</v>
      </c>
    </row>
    <row r="4" spans="1:10">
      <c r="A4" t="s">
        <v>815</v>
      </c>
      <c r="B4" t="s">
        <v>816</v>
      </c>
      <c r="C4" t="s">
        <v>817</v>
      </c>
      <c r="D4" t="s">
        <v>818</v>
      </c>
      <c r="F4" t="s">
        <v>819</v>
      </c>
      <c r="G4" t="s">
        <v>820</v>
      </c>
      <c r="H4" t="s">
        <v>821</v>
      </c>
      <c r="I4" t="s">
        <v>822</v>
      </c>
      <c r="J4" t="s">
        <v>823</v>
      </c>
    </row>
    <row r="5" spans="1:10">
      <c r="A5" t="s">
        <v>824</v>
      </c>
      <c r="B5" t="s">
        <v>825</v>
      </c>
      <c r="C5" t="s">
        <v>826</v>
      </c>
      <c r="D5" t="s">
        <v>827</v>
      </c>
      <c r="F5" t="s">
        <v>828</v>
      </c>
      <c r="G5" t="s">
        <v>829</v>
      </c>
      <c r="H5" t="s">
        <v>830</v>
      </c>
      <c r="I5" t="s">
        <v>831</v>
      </c>
      <c r="J5" t="s">
        <v>832</v>
      </c>
    </row>
    <row r="6" spans="1:10">
      <c r="A6" t="s">
        <v>833</v>
      </c>
      <c r="B6" t="s">
        <v>834</v>
      </c>
      <c r="C6" t="s">
        <v>835</v>
      </c>
      <c r="D6" t="s">
        <v>836</v>
      </c>
      <c r="F6" t="s">
        <v>837</v>
      </c>
      <c r="G6" t="s">
        <v>838</v>
      </c>
      <c r="H6" t="s">
        <v>839</v>
      </c>
      <c r="I6" t="s">
        <v>840</v>
      </c>
      <c r="J6" t="s">
        <v>841</v>
      </c>
    </row>
    <row r="7" spans="1:9">
      <c r="A7" t="s">
        <v>842</v>
      </c>
      <c r="B7" t="s">
        <v>843</v>
      </c>
      <c r="C7" t="s">
        <v>844</v>
      </c>
      <c r="D7" t="s">
        <v>845</v>
      </c>
      <c r="F7" t="s">
        <v>846</v>
      </c>
      <c r="G7" t="s">
        <v>847</v>
      </c>
      <c r="H7" t="s">
        <v>848</v>
      </c>
      <c r="I7" t="s">
        <v>849</v>
      </c>
    </row>
    <row r="8" spans="1:9">
      <c r="A8" t="s">
        <v>850</v>
      </c>
      <c r="C8" t="s">
        <v>851</v>
      </c>
      <c r="D8" t="s">
        <v>852</v>
      </c>
      <c r="F8" t="s">
        <v>853</v>
      </c>
      <c r="H8" t="s">
        <v>854</v>
      </c>
      <c r="I8" t="s">
        <v>855</v>
      </c>
    </row>
    <row r="9" spans="1:9">
      <c r="A9" t="s">
        <v>856</v>
      </c>
      <c r="C9" t="s">
        <v>857</v>
      </c>
      <c r="D9" t="s">
        <v>858</v>
      </c>
      <c r="F9" t="s">
        <v>841</v>
      </c>
      <c r="H9" t="s">
        <v>859</v>
      </c>
      <c r="I9" t="s">
        <v>860</v>
      </c>
    </row>
    <row r="10" spans="4:9">
      <c r="D10" t="s">
        <v>861</v>
      </c>
      <c r="H10" t="s">
        <v>862</v>
      </c>
      <c r="I10" t="s">
        <v>863</v>
      </c>
    </row>
    <row r="11" spans="4:9">
      <c r="D11" t="s">
        <v>864</v>
      </c>
      <c r="H11" t="s">
        <v>865</v>
      </c>
      <c r="I11" t="s">
        <v>866</v>
      </c>
    </row>
    <row r="12" spans="8:9">
      <c r="H12" t="s">
        <v>867</v>
      </c>
      <c r="I12" t="s">
        <v>868</v>
      </c>
    </row>
    <row r="13" spans="8:9">
      <c r="H13" t="s">
        <v>869</v>
      </c>
      <c r="I13" t="s">
        <v>870</v>
      </c>
    </row>
    <row r="14" spans="8:9">
      <c r="H14" t="s">
        <v>871</v>
      </c>
      <c r="I14" t="s">
        <v>872</v>
      </c>
    </row>
    <row r="15" spans="8:9">
      <c r="H15" t="s">
        <v>873</v>
      </c>
      <c r="I15" t="s">
        <v>874</v>
      </c>
    </row>
    <row r="16" spans="8:9">
      <c r="H16" t="s">
        <v>875</v>
      </c>
      <c r="I16" t="s">
        <v>876</v>
      </c>
    </row>
    <row r="17" spans="8:9">
      <c r="H17" t="s">
        <v>877</v>
      </c>
      <c r="I17" t="s">
        <v>878</v>
      </c>
    </row>
    <row r="18" spans="8:9">
      <c r="H18" t="s">
        <v>879</v>
      </c>
      <c r="I18" t="s">
        <v>880</v>
      </c>
    </row>
    <row r="19" spans="8:9">
      <c r="H19" t="s">
        <v>881</v>
      </c>
      <c r="I19" t="s">
        <v>882</v>
      </c>
    </row>
    <row r="20" spans="8:9">
      <c r="H20" t="s">
        <v>883</v>
      </c>
      <c r="I20" t="s">
        <v>884</v>
      </c>
    </row>
    <row r="21" spans="8:9">
      <c r="H21" t="s">
        <v>885</v>
      </c>
      <c r="I21" t="s">
        <v>886</v>
      </c>
    </row>
    <row r="22" spans="8:9">
      <c r="H22" t="s">
        <v>887</v>
      </c>
      <c r="I22" t="s">
        <v>888</v>
      </c>
    </row>
    <row r="23" spans="8:9">
      <c r="H23" t="s">
        <v>889</v>
      </c>
      <c r="I23" t="s">
        <v>890</v>
      </c>
    </row>
    <row r="24" spans="8:9">
      <c r="H24" t="s">
        <v>891</v>
      </c>
      <c r="I24" t="s">
        <v>892</v>
      </c>
    </row>
    <row r="25" spans="8:9">
      <c r="H25" t="s">
        <v>893</v>
      </c>
      <c r="I25" t="s">
        <v>894</v>
      </c>
    </row>
    <row r="26" spans="8:9">
      <c r="H26" t="s">
        <v>895</v>
      </c>
      <c r="I26" t="s">
        <v>896</v>
      </c>
    </row>
    <row r="27" spans="8:9">
      <c r="H27" t="s">
        <v>897</v>
      </c>
      <c r="I27" t="s">
        <v>898</v>
      </c>
    </row>
    <row r="28" spans="8:9">
      <c r="H28" t="s">
        <v>899</v>
      </c>
      <c r="I28" t="s">
        <v>900</v>
      </c>
    </row>
    <row r="29" spans="8:9">
      <c r="H29" t="s">
        <v>901</v>
      </c>
      <c r="I29" t="s">
        <v>902</v>
      </c>
    </row>
    <row r="30" spans="8:9">
      <c r="H30" t="s">
        <v>903</v>
      </c>
      <c r="I30" t="s">
        <v>904</v>
      </c>
    </row>
    <row r="31" spans="8:9">
      <c r="H31" t="s">
        <v>905</v>
      </c>
      <c r="I31" t="s">
        <v>906</v>
      </c>
    </row>
    <row r="32" spans="8:9">
      <c r="H32" t="s">
        <v>907</v>
      </c>
      <c r="I32" t="s">
        <v>908</v>
      </c>
    </row>
    <row r="33" spans="8:9">
      <c r="H33" t="s">
        <v>909</v>
      </c>
      <c r="I33" t="s">
        <v>910</v>
      </c>
    </row>
    <row r="34" spans="8:9">
      <c r="H34" t="s">
        <v>911</v>
      </c>
      <c r="I34" t="s">
        <v>912</v>
      </c>
    </row>
    <row r="35" spans="8:9">
      <c r="H35" t="s">
        <v>913</v>
      </c>
      <c r="I35" t="s">
        <v>914</v>
      </c>
    </row>
    <row r="36" spans="8:9">
      <c r="H36" t="s">
        <v>915</v>
      </c>
      <c r="I36" t="s">
        <v>916</v>
      </c>
    </row>
    <row r="37" spans="8:9">
      <c r="H37" t="s">
        <v>917</v>
      </c>
      <c r="I37" t="s">
        <v>918</v>
      </c>
    </row>
    <row r="38" spans="8:9">
      <c r="H38" t="s">
        <v>919</v>
      </c>
      <c r="I38" t="s">
        <v>920</v>
      </c>
    </row>
    <row r="39" spans="8:9">
      <c r="H39" t="s">
        <v>921</v>
      </c>
      <c r="I39" t="s">
        <v>922</v>
      </c>
    </row>
    <row r="40" spans="8:9">
      <c r="H40" t="s">
        <v>923</v>
      </c>
      <c r="I40" t="s">
        <v>924</v>
      </c>
    </row>
    <row r="41" spans="8:9">
      <c r="H41" t="s">
        <v>925</v>
      </c>
      <c r="I41" t="s">
        <v>926</v>
      </c>
    </row>
    <row r="42" spans="8:9">
      <c r="H42" t="s">
        <v>927</v>
      </c>
      <c r="I42" t="s">
        <v>928</v>
      </c>
    </row>
    <row r="43" spans="8:9">
      <c r="H43" t="s">
        <v>929</v>
      </c>
      <c r="I43" t="s">
        <v>930</v>
      </c>
    </row>
    <row r="44" spans="8:9">
      <c r="H44" t="s">
        <v>931</v>
      </c>
      <c r="I44" t="s">
        <v>932</v>
      </c>
    </row>
    <row r="45" spans="8:9">
      <c r="H45" t="s">
        <v>933</v>
      </c>
      <c r="I45" t="s">
        <v>934</v>
      </c>
    </row>
    <row r="46" spans="8:9">
      <c r="H46" t="s">
        <v>935</v>
      </c>
      <c r="I46" t="s">
        <v>936</v>
      </c>
    </row>
    <row r="47" spans="8:9">
      <c r="H47" t="s">
        <v>937</v>
      </c>
      <c r="I47" t="s">
        <v>938</v>
      </c>
    </row>
    <row r="48" spans="8:9">
      <c r="H48" t="s">
        <v>939</v>
      </c>
      <c r="I48" t="s">
        <v>940</v>
      </c>
    </row>
    <row r="49" spans="8:9">
      <c r="H49" t="s">
        <v>941</v>
      </c>
      <c r="I49" t="s">
        <v>942</v>
      </c>
    </row>
    <row r="50" spans="8:9">
      <c r="H50" t="s">
        <v>943</v>
      </c>
      <c r="I50" t="s">
        <v>944</v>
      </c>
    </row>
    <row r="51" spans="8:9">
      <c r="H51" t="s">
        <v>945</v>
      </c>
      <c r="I51" t="s">
        <v>946</v>
      </c>
    </row>
    <row r="52" spans="8:9">
      <c r="H52" t="s">
        <v>947</v>
      </c>
      <c r="I52" t="s">
        <v>948</v>
      </c>
    </row>
    <row r="53" spans="8:9">
      <c r="H53" t="s">
        <v>949</v>
      </c>
      <c r="I53" t="s">
        <v>950</v>
      </c>
    </row>
    <row r="54" spans="8:9">
      <c r="H54" t="s">
        <v>951</v>
      </c>
      <c r="I54" t="s">
        <v>952</v>
      </c>
    </row>
    <row r="55" spans="8:9">
      <c r="H55" t="s">
        <v>953</v>
      </c>
      <c r="I55" t="s">
        <v>954</v>
      </c>
    </row>
    <row r="56" spans="8:9">
      <c r="H56" t="s">
        <v>955</v>
      </c>
      <c r="I56" t="s">
        <v>956</v>
      </c>
    </row>
    <row r="57" spans="8:9">
      <c r="H57" t="s">
        <v>957</v>
      </c>
      <c r="I57" t="s">
        <v>958</v>
      </c>
    </row>
    <row r="58" spans="8:9">
      <c r="H58" t="s">
        <v>959</v>
      </c>
      <c r="I58" t="s">
        <v>960</v>
      </c>
    </row>
    <row r="59" spans="8:9">
      <c r="H59" t="s">
        <v>961</v>
      </c>
      <c r="I59" t="s">
        <v>962</v>
      </c>
    </row>
    <row r="60" spans="8:9">
      <c r="H60" t="s">
        <v>963</v>
      </c>
      <c r="I60" t="s">
        <v>964</v>
      </c>
    </row>
    <row r="61" spans="8:9">
      <c r="H61" t="s">
        <v>965</v>
      </c>
      <c r="I61" t="s">
        <v>966</v>
      </c>
    </row>
    <row r="62" spans="8:9">
      <c r="H62" t="s">
        <v>967</v>
      </c>
      <c r="I62" t="s">
        <v>968</v>
      </c>
    </row>
    <row r="63" spans="8:9">
      <c r="H63" t="s">
        <v>969</v>
      </c>
      <c r="I63" t="s">
        <v>970</v>
      </c>
    </row>
    <row r="64" spans="8:9">
      <c r="H64" t="s">
        <v>971</v>
      </c>
      <c r="I64" t="s">
        <v>972</v>
      </c>
    </row>
    <row r="65" spans="8:9">
      <c r="H65" t="s">
        <v>973</v>
      </c>
      <c r="I65" t="s">
        <v>974</v>
      </c>
    </row>
    <row r="66" spans="8:9">
      <c r="H66" t="s">
        <v>975</v>
      </c>
      <c r="I66" t="s">
        <v>976</v>
      </c>
    </row>
    <row r="67" spans="8:9">
      <c r="H67" t="s">
        <v>977</v>
      </c>
      <c r="I67" t="s">
        <v>978</v>
      </c>
    </row>
    <row r="68" spans="8:9">
      <c r="H68" t="s">
        <v>979</v>
      </c>
      <c r="I68" t="s">
        <v>980</v>
      </c>
    </row>
    <row r="69" spans="8:9">
      <c r="H69" t="s">
        <v>981</v>
      </c>
      <c r="I69" t="s">
        <v>982</v>
      </c>
    </row>
    <row r="70" spans="8:9">
      <c r="H70" t="s">
        <v>983</v>
      </c>
      <c r="I70" t="s">
        <v>984</v>
      </c>
    </row>
    <row r="71" spans="8:9">
      <c r="H71" t="s">
        <v>985</v>
      </c>
      <c r="I71" t="s">
        <v>986</v>
      </c>
    </row>
    <row r="72" spans="8:9">
      <c r="H72" t="s">
        <v>987</v>
      </c>
      <c r="I72" t="s">
        <v>988</v>
      </c>
    </row>
    <row r="73" spans="8:9">
      <c r="H73" t="s">
        <v>989</v>
      </c>
      <c r="I73" t="s">
        <v>990</v>
      </c>
    </row>
    <row r="74" spans="8:9">
      <c r="H74" t="s">
        <v>991</v>
      </c>
      <c r="I74" t="s">
        <v>992</v>
      </c>
    </row>
    <row r="75" spans="8:9">
      <c r="H75" t="s">
        <v>993</v>
      </c>
      <c r="I75" t="s">
        <v>994</v>
      </c>
    </row>
    <row r="76" spans="8:9">
      <c r="H76" t="s">
        <v>995</v>
      </c>
      <c r="I76" t="s">
        <v>996</v>
      </c>
    </row>
    <row r="77" spans="8:9">
      <c r="H77" t="s">
        <v>997</v>
      </c>
      <c r="I77" t="s">
        <v>998</v>
      </c>
    </row>
    <row r="78" spans="8:9">
      <c r="H78" t="s">
        <v>999</v>
      </c>
      <c r="I78" t="s">
        <v>1000</v>
      </c>
    </row>
    <row r="79" spans="8:9">
      <c r="H79" t="s">
        <v>1001</v>
      </c>
      <c r="I79" t="s">
        <v>1002</v>
      </c>
    </row>
    <row r="80" spans="8:9">
      <c r="H80" t="s">
        <v>1003</v>
      </c>
      <c r="I80" t="s">
        <v>1004</v>
      </c>
    </row>
    <row r="81" spans="8:9">
      <c r="H81" t="s">
        <v>1005</v>
      </c>
      <c r="I81" t="s">
        <v>1006</v>
      </c>
    </row>
    <row r="82" spans="8:9">
      <c r="H82" t="s">
        <v>1007</v>
      </c>
      <c r="I82" t="s">
        <v>1008</v>
      </c>
    </row>
    <row r="83" spans="8:9">
      <c r="H83" t="s">
        <v>1009</v>
      </c>
      <c r="I83" t="s">
        <v>1010</v>
      </c>
    </row>
    <row r="84" spans="8:9">
      <c r="H84" t="s">
        <v>1011</v>
      </c>
      <c r="I84" t="s">
        <v>1012</v>
      </c>
    </row>
    <row r="85" spans="8:9">
      <c r="H85" t="s">
        <v>1013</v>
      </c>
      <c r="I85" t="s">
        <v>1014</v>
      </c>
    </row>
    <row r="86" spans="8:9">
      <c r="H86" t="s">
        <v>1015</v>
      </c>
      <c r="I86" t="s">
        <v>1016</v>
      </c>
    </row>
    <row r="87" spans="8:9">
      <c r="H87" t="s">
        <v>1017</v>
      </c>
      <c r="I87" t="s">
        <v>1018</v>
      </c>
    </row>
    <row r="88" spans="8:9">
      <c r="H88" t="s">
        <v>1019</v>
      </c>
      <c r="I88" t="s">
        <v>1020</v>
      </c>
    </row>
    <row r="89" spans="8:9">
      <c r="H89" t="s">
        <v>1021</v>
      </c>
      <c r="I89" t="s">
        <v>1022</v>
      </c>
    </row>
    <row r="90" spans="8:9">
      <c r="H90" t="s">
        <v>1023</v>
      </c>
      <c r="I90" t="s">
        <v>1024</v>
      </c>
    </row>
    <row r="91" spans="8:9">
      <c r="H91" t="s">
        <v>1025</v>
      </c>
      <c r="I91" t="s">
        <v>1026</v>
      </c>
    </row>
    <row r="92" spans="8:9">
      <c r="H92" t="s">
        <v>1027</v>
      </c>
      <c r="I92" t="s">
        <v>1028</v>
      </c>
    </row>
    <row r="93" spans="8:9">
      <c r="H93" t="s">
        <v>1029</v>
      </c>
      <c r="I93" t="s">
        <v>1030</v>
      </c>
    </row>
    <row r="94" spans="8:9">
      <c r="H94" t="s">
        <v>1031</v>
      </c>
      <c r="I94" t="s">
        <v>1032</v>
      </c>
    </row>
    <row r="95" spans="8:9">
      <c r="H95" t="s">
        <v>1033</v>
      </c>
      <c r="I95" t="s">
        <v>1034</v>
      </c>
    </row>
    <row r="96" spans="8:9">
      <c r="H96" t="s">
        <v>1035</v>
      </c>
      <c r="I96" t="s">
        <v>1036</v>
      </c>
    </row>
    <row r="97" spans="8:9">
      <c r="H97" t="s">
        <v>1037</v>
      </c>
      <c r="I97" t="s">
        <v>1038</v>
      </c>
    </row>
    <row r="98" spans="8:9">
      <c r="H98" t="s">
        <v>1039</v>
      </c>
      <c r="I98" t="s">
        <v>1040</v>
      </c>
    </row>
    <row r="99" spans="8:9">
      <c r="H99" t="s">
        <v>1041</v>
      </c>
      <c r="I99" t="s">
        <v>1042</v>
      </c>
    </row>
    <row r="100" spans="8:9">
      <c r="H100" t="s">
        <v>1043</v>
      </c>
      <c r="I100" t="s">
        <v>1044</v>
      </c>
    </row>
    <row r="101" spans="8:9">
      <c r="H101" t="s">
        <v>1045</v>
      </c>
      <c r="I101" t="s">
        <v>1046</v>
      </c>
    </row>
    <row r="102" spans="8:9">
      <c r="H102" t="s">
        <v>1047</v>
      </c>
      <c r="I102" t="s">
        <v>1048</v>
      </c>
    </row>
    <row r="103" spans="8:9">
      <c r="H103" t="s">
        <v>1049</v>
      </c>
      <c r="I103" t="s">
        <v>1050</v>
      </c>
    </row>
    <row r="104" spans="8:9">
      <c r="H104" t="s">
        <v>1051</v>
      </c>
      <c r="I104" t="s">
        <v>1052</v>
      </c>
    </row>
    <row r="105" spans="8:9">
      <c r="H105" t="s">
        <v>1053</v>
      </c>
      <c r="I105" t="s">
        <v>1054</v>
      </c>
    </row>
    <row r="106" spans="8:9">
      <c r="H106" t="s">
        <v>1055</v>
      </c>
      <c r="I106" t="s">
        <v>1056</v>
      </c>
    </row>
    <row r="107" spans="8:9">
      <c r="H107" t="s">
        <v>1057</v>
      </c>
      <c r="I107" t="s">
        <v>1058</v>
      </c>
    </row>
    <row r="108" spans="8:9">
      <c r="H108" t="s">
        <v>1059</v>
      </c>
      <c r="I108" t="s">
        <v>1060</v>
      </c>
    </row>
    <row r="109" spans="8:9">
      <c r="H109" t="s">
        <v>1061</v>
      </c>
      <c r="I109" t="s">
        <v>1062</v>
      </c>
    </row>
    <row r="110" spans="8:9">
      <c r="H110" t="s">
        <v>1063</v>
      </c>
      <c r="I110" t="s">
        <v>1064</v>
      </c>
    </row>
    <row r="111" spans="8:9">
      <c r="H111" t="s">
        <v>1065</v>
      </c>
      <c r="I111" t="s">
        <v>1066</v>
      </c>
    </row>
    <row r="112" spans="8:9">
      <c r="H112" t="s">
        <v>1067</v>
      </c>
      <c r="I112" t="s">
        <v>1068</v>
      </c>
    </row>
    <row r="113" spans="8:9">
      <c r="H113" t="s">
        <v>1069</v>
      </c>
      <c r="I113" t="s">
        <v>1070</v>
      </c>
    </row>
    <row r="114" spans="8:9">
      <c r="H114" t="s">
        <v>1071</v>
      </c>
      <c r="I114" t="s">
        <v>1072</v>
      </c>
    </row>
    <row r="115" spans="8:9">
      <c r="H115" t="s">
        <v>1073</v>
      </c>
      <c r="I115" t="s">
        <v>1074</v>
      </c>
    </row>
    <row r="116" spans="8:9">
      <c r="H116" t="s">
        <v>1075</v>
      </c>
      <c r="I116" t="s">
        <v>1076</v>
      </c>
    </row>
    <row r="117" spans="8:9">
      <c r="H117" t="s">
        <v>1077</v>
      </c>
      <c r="I117" t="s">
        <v>1078</v>
      </c>
    </row>
    <row r="118" spans="8:9">
      <c r="H118" t="s">
        <v>1079</v>
      </c>
      <c r="I118" t="s">
        <v>1080</v>
      </c>
    </row>
    <row r="119" spans="9:9">
      <c r="I119" t="s">
        <v>1081</v>
      </c>
    </row>
    <row r="120" spans="9:9">
      <c r="I120" t="s">
        <v>1082</v>
      </c>
    </row>
    <row r="121" spans="9:9">
      <c r="I121" t="s">
        <v>1083</v>
      </c>
    </row>
    <row r="122" spans="9:9">
      <c r="I122" t="s">
        <v>1084</v>
      </c>
    </row>
    <row r="123" spans="9:9">
      <c r="I123" t="s">
        <v>1085</v>
      </c>
    </row>
    <row r="124" spans="9:9">
      <c r="I124" t="s">
        <v>1086</v>
      </c>
    </row>
    <row r="125" spans="9:9">
      <c r="I125" t="s">
        <v>1087</v>
      </c>
    </row>
    <row r="126" spans="9:9">
      <c r="I126" t="s">
        <v>1088</v>
      </c>
    </row>
    <row r="127" spans="9:9">
      <c r="I127" t="s">
        <v>1089</v>
      </c>
    </row>
    <row r="128" spans="9:9">
      <c r="I128" t="s">
        <v>1090</v>
      </c>
    </row>
    <row r="129" spans="9:9">
      <c r="I129" t="s">
        <v>1091</v>
      </c>
    </row>
    <row r="130" spans="9:9">
      <c r="I130" t="s">
        <v>1092</v>
      </c>
    </row>
    <row r="131" spans="9:9">
      <c r="I131" t="s">
        <v>1093</v>
      </c>
    </row>
    <row r="132" spans="9:9">
      <c r="I132" t="s">
        <v>1094</v>
      </c>
    </row>
    <row r="133" spans="9:9">
      <c r="I133" t="s">
        <v>1095</v>
      </c>
    </row>
    <row r="134" spans="9:9">
      <c r="I134" t="s">
        <v>1096</v>
      </c>
    </row>
    <row r="135" spans="9:9">
      <c r="I135" t="s">
        <v>1097</v>
      </c>
    </row>
    <row r="136" spans="9:9">
      <c r="I136" t="s">
        <v>1098</v>
      </c>
    </row>
    <row r="137" spans="9:9">
      <c r="I137" t="s">
        <v>1099</v>
      </c>
    </row>
    <row r="138" spans="9:9">
      <c r="I138" t="s">
        <v>1100</v>
      </c>
    </row>
    <row r="139" spans="9:9">
      <c r="I139" t="s">
        <v>1101</v>
      </c>
    </row>
    <row r="140" spans="9:9">
      <c r="I140" t="s">
        <v>1102</v>
      </c>
    </row>
    <row r="141" spans="9:9">
      <c r="I141" t="s">
        <v>1103</v>
      </c>
    </row>
    <row r="142" spans="9:9">
      <c r="I142" t="s">
        <v>1104</v>
      </c>
    </row>
    <row r="143" spans="9:9">
      <c r="I143" t="s">
        <v>1105</v>
      </c>
    </row>
    <row r="144" spans="9:9">
      <c r="I144" t="s">
        <v>1106</v>
      </c>
    </row>
    <row r="145" spans="9:9">
      <c r="I145" t="s">
        <v>1107</v>
      </c>
    </row>
    <row r="146" spans="9:9">
      <c r="I146" t="s">
        <v>1108</v>
      </c>
    </row>
    <row r="147" spans="9:9">
      <c r="I147" t="s">
        <v>1109</v>
      </c>
    </row>
    <row r="148" spans="9:9">
      <c r="I148" t="s">
        <v>1110</v>
      </c>
    </row>
    <row r="149" spans="9:9">
      <c r="I149" t="s">
        <v>1111</v>
      </c>
    </row>
    <row r="150" spans="9:9">
      <c r="I150" t="s">
        <v>1112</v>
      </c>
    </row>
    <row r="151" spans="9:9">
      <c r="I151" t="s">
        <v>1113</v>
      </c>
    </row>
    <row r="152" spans="9:9">
      <c r="I152" t="s">
        <v>1114</v>
      </c>
    </row>
    <row r="153" spans="9:9">
      <c r="I153" t="s">
        <v>1115</v>
      </c>
    </row>
    <row r="154" spans="9:9">
      <c r="I154" t="s">
        <v>1116</v>
      </c>
    </row>
    <row r="155" spans="9:9">
      <c r="I155" t="s">
        <v>1117</v>
      </c>
    </row>
    <row r="156" spans="9:9">
      <c r="I156" t="s">
        <v>1118</v>
      </c>
    </row>
    <row r="157" spans="9:9">
      <c r="I157" t="s">
        <v>1119</v>
      </c>
    </row>
    <row r="158" spans="9:9">
      <c r="I158" t="s">
        <v>1120</v>
      </c>
    </row>
    <row r="159" spans="9:9">
      <c r="I159" t="s">
        <v>1121</v>
      </c>
    </row>
    <row r="160" spans="9:9">
      <c r="I160" t="s">
        <v>1122</v>
      </c>
    </row>
    <row r="161" spans="9:9">
      <c r="I161" t="s">
        <v>1123</v>
      </c>
    </row>
    <row r="162" spans="9:9">
      <c r="I162" t="s">
        <v>1124</v>
      </c>
    </row>
    <row r="163" spans="9:9">
      <c r="I163" t="s">
        <v>1125</v>
      </c>
    </row>
    <row r="164" spans="9:9">
      <c r="I164" t="s">
        <v>1126</v>
      </c>
    </row>
    <row r="165" spans="9:9">
      <c r="I165" t="s">
        <v>1127</v>
      </c>
    </row>
    <row r="166" spans="9:9">
      <c r="I166" t="s">
        <v>1128</v>
      </c>
    </row>
    <row r="167" spans="9:9">
      <c r="I167" t="s">
        <v>1129</v>
      </c>
    </row>
    <row r="168" spans="9:9">
      <c r="I168" t="s">
        <v>1130</v>
      </c>
    </row>
    <row r="169" spans="9:9">
      <c r="I169" t="s">
        <v>1131</v>
      </c>
    </row>
    <row r="170" spans="9:9">
      <c r="I170" t="s">
        <v>1132</v>
      </c>
    </row>
    <row r="171" spans="9:9">
      <c r="I171" t="s">
        <v>1133</v>
      </c>
    </row>
    <row r="172" spans="9:9">
      <c r="I172" t="s">
        <v>1134</v>
      </c>
    </row>
    <row r="173" spans="9:9">
      <c r="I173" t="s">
        <v>1135</v>
      </c>
    </row>
    <row r="174" spans="9:9">
      <c r="I174" t="s">
        <v>1136</v>
      </c>
    </row>
    <row r="175" spans="9:9">
      <c r="I175" t="s">
        <v>1137</v>
      </c>
    </row>
    <row r="176" spans="9:9">
      <c r="I176" t="s">
        <v>1138</v>
      </c>
    </row>
    <row r="177" spans="9:9">
      <c r="I177" t="s">
        <v>1139</v>
      </c>
    </row>
    <row r="178" spans="9:9">
      <c r="I178" t="s">
        <v>1140</v>
      </c>
    </row>
    <row r="179" spans="9:9">
      <c r="I179" t="s">
        <v>1141</v>
      </c>
    </row>
    <row r="180" spans="9:9">
      <c r="I180" t="s">
        <v>1142</v>
      </c>
    </row>
    <row r="181" spans="9:9">
      <c r="I181" t="s">
        <v>1143</v>
      </c>
    </row>
    <row r="182" spans="9:9">
      <c r="I182" t="s">
        <v>1144</v>
      </c>
    </row>
    <row r="183" spans="9:9">
      <c r="I183" t="s">
        <v>1145</v>
      </c>
    </row>
    <row r="184" spans="9:9">
      <c r="I184" t="s">
        <v>1146</v>
      </c>
    </row>
    <row r="185" spans="9:9">
      <c r="I185" t="s">
        <v>1147</v>
      </c>
    </row>
    <row r="186" spans="9:9">
      <c r="I186" t="s">
        <v>1148</v>
      </c>
    </row>
    <row r="187" spans="9:9">
      <c r="I187" t="s">
        <v>1149</v>
      </c>
    </row>
    <row r="188" spans="9:9">
      <c r="I188" t="s">
        <v>1150</v>
      </c>
    </row>
    <row r="189" spans="9:9">
      <c r="I189" t="s">
        <v>1151</v>
      </c>
    </row>
    <row r="190" spans="9:9">
      <c r="I190" t="s">
        <v>1152</v>
      </c>
    </row>
    <row r="191" spans="9:9">
      <c r="I191" t="s">
        <v>1153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3"/>
  <sheetViews>
    <sheetView workbookViewId="0">
      <pane xSplit="4" ySplit="9" topLeftCell="E18" activePane="bottomRight" state="frozen"/>
      <selection/>
      <selection pane="topRight"/>
      <selection pane="bottomLeft"/>
      <selection pane="bottomRight" activeCell="A55" sqref="$A55:$XFD55"/>
    </sheetView>
  </sheetViews>
  <sheetFormatPr defaultColWidth="9" defaultRowHeight="13.5"/>
  <cols>
    <col min="1" max="3" width="3.25" style="152" customWidth="1"/>
    <col min="4" max="4" width="36.6666666666667" style="152" customWidth="1"/>
    <col min="5" max="10" width="18.75" style="152" customWidth="1"/>
    <col min="11" max="16384" width="9" style="152"/>
  </cols>
  <sheetData>
    <row r="1" ht="27" spans="6:6">
      <c r="F1" s="166" t="s">
        <v>223</v>
      </c>
    </row>
    <row r="2" ht="14.25" spans="10:10">
      <c r="J2" s="154" t="s">
        <v>224</v>
      </c>
    </row>
    <row r="3" ht="14.25" spans="1:10">
      <c r="A3" s="154" t="s">
        <v>2</v>
      </c>
      <c r="J3" s="154" t="s">
        <v>3</v>
      </c>
    </row>
    <row r="4" ht="19.5" customHeight="1" spans="1:10">
      <c r="A4" s="155" t="s">
        <v>6</v>
      </c>
      <c r="B4" s="155"/>
      <c r="C4" s="155"/>
      <c r="D4" s="155"/>
      <c r="E4" s="161" t="s">
        <v>99</v>
      </c>
      <c r="F4" s="161" t="s">
        <v>225</v>
      </c>
      <c r="G4" s="161" t="s">
        <v>226</v>
      </c>
      <c r="H4" s="161" t="s">
        <v>227</v>
      </c>
      <c r="I4" s="161" t="s">
        <v>228</v>
      </c>
      <c r="J4" s="161" t="s">
        <v>229</v>
      </c>
    </row>
    <row r="5" ht="19.5" customHeight="1" spans="1:10">
      <c r="A5" s="161" t="s">
        <v>122</v>
      </c>
      <c r="B5" s="161"/>
      <c r="C5" s="161"/>
      <c r="D5" s="155" t="s">
        <v>123</v>
      </c>
      <c r="E5" s="161"/>
      <c r="F5" s="161"/>
      <c r="G5" s="161"/>
      <c r="H5" s="161"/>
      <c r="I5" s="161"/>
      <c r="J5" s="161"/>
    </row>
    <row r="6" ht="19.5" customHeight="1" spans="1:10">
      <c r="A6" s="161"/>
      <c r="B6" s="161"/>
      <c r="C6" s="161"/>
      <c r="D6" s="155"/>
      <c r="E6" s="161"/>
      <c r="F6" s="161"/>
      <c r="G6" s="161"/>
      <c r="H6" s="161"/>
      <c r="I6" s="161"/>
      <c r="J6" s="161"/>
    </row>
    <row r="7" ht="19.5" customHeight="1" spans="1:10">
      <c r="A7" s="161"/>
      <c r="B7" s="161"/>
      <c r="C7" s="161"/>
      <c r="D7" s="155"/>
      <c r="E7" s="161"/>
      <c r="F7" s="161"/>
      <c r="G7" s="161"/>
      <c r="H7" s="161"/>
      <c r="I7" s="161"/>
      <c r="J7" s="161"/>
    </row>
    <row r="8" ht="19.5" customHeight="1" spans="1:10">
      <c r="A8" s="155" t="s">
        <v>126</v>
      </c>
      <c r="B8" s="155" t="s">
        <v>127</v>
      </c>
      <c r="C8" s="155" t="s">
        <v>128</v>
      </c>
      <c r="D8" s="155" t="s">
        <v>10</v>
      </c>
      <c r="E8" s="161" t="s">
        <v>11</v>
      </c>
      <c r="F8" s="161" t="s">
        <v>12</v>
      </c>
      <c r="G8" s="161" t="s">
        <v>20</v>
      </c>
      <c r="H8" s="161" t="s">
        <v>24</v>
      </c>
      <c r="I8" s="161" t="s">
        <v>28</v>
      </c>
      <c r="J8" s="161" t="s">
        <v>32</v>
      </c>
    </row>
    <row r="9" ht="19.5" customHeight="1" spans="1:10">
      <c r="A9" s="155"/>
      <c r="B9" s="155"/>
      <c r="C9" s="155"/>
      <c r="D9" s="155" t="s">
        <v>129</v>
      </c>
      <c r="E9" s="157">
        <v>3834.31</v>
      </c>
      <c r="F9" s="157">
        <v>604.43</v>
      </c>
      <c r="G9" s="157">
        <v>3229.88</v>
      </c>
      <c r="H9" s="158"/>
      <c r="I9" s="158"/>
      <c r="J9" s="158"/>
    </row>
    <row r="10" ht="19.5" customHeight="1" spans="1:10">
      <c r="A10" s="156" t="s">
        <v>130</v>
      </c>
      <c r="B10" s="156"/>
      <c r="C10" s="156"/>
      <c r="D10" s="156" t="s">
        <v>131</v>
      </c>
      <c r="E10" s="157">
        <v>3591.93</v>
      </c>
      <c r="F10" s="157">
        <v>522.8</v>
      </c>
      <c r="G10" s="157">
        <v>3069.13</v>
      </c>
      <c r="H10" s="158"/>
      <c r="I10" s="158"/>
      <c r="J10" s="158"/>
    </row>
    <row r="11" ht="19.5" customHeight="1" spans="1:10">
      <c r="A11" s="156" t="s">
        <v>132</v>
      </c>
      <c r="B11" s="156"/>
      <c r="C11" s="156"/>
      <c r="D11" s="156" t="s">
        <v>133</v>
      </c>
      <c r="E11" s="157">
        <v>225.1</v>
      </c>
      <c r="F11" s="157">
        <v>200.71</v>
      </c>
      <c r="G11" s="157">
        <v>24.39</v>
      </c>
      <c r="H11" s="158"/>
      <c r="I11" s="158"/>
      <c r="J11" s="158"/>
    </row>
    <row r="12" ht="19.5" customHeight="1" spans="1:10">
      <c r="A12" s="156" t="s">
        <v>134</v>
      </c>
      <c r="B12" s="156"/>
      <c r="C12" s="156"/>
      <c r="D12" s="156" t="s">
        <v>135</v>
      </c>
      <c r="E12" s="157">
        <v>200.63</v>
      </c>
      <c r="F12" s="157">
        <v>200.63</v>
      </c>
      <c r="G12" s="157"/>
      <c r="H12" s="158"/>
      <c r="I12" s="158"/>
      <c r="J12" s="158"/>
    </row>
    <row r="13" ht="19.5" customHeight="1" spans="1:10">
      <c r="A13" s="156" t="s">
        <v>230</v>
      </c>
      <c r="B13" s="156"/>
      <c r="C13" s="156"/>
      <c r="D13" s="156" t="s">
        <v>231</v>
      </c>
      <c r="E13" s="157">
        <v>0.7</v>
      </c>
      <c r="F13" s="157"/>
      <c r="G13" s="157">
        <v>0.7</v>
      </c>
      <c r="H13" s="158"/>
      <c r="I13" s="158"/>
      <c r="J13" s="158"/>
    </row>
    <row r="14" ht="19.5" customHeight="1" spans="1:10">
      <c r="A14" s="156" t="s">
        <v>136</v>
      </c>
      <c r="B14" s="156"/>
      <c r="C14" s="156"/>
      <c r="D14" s="156" t="s">
        <v>137</v>
      </c>
      <c r="E14" s="157">
        <v>17.07</v>
      </c>
      <c r="F14" s="157"/>
      <c r="G14" s="157">
        <v>17.07</v>
      </c>
      <c r="H14" s="158"/>
      <c r="I14" s="158"/>
      <c r="J14" s="158"/>
    </row>
    <row r="15" ht="19.5" customHeight="1" spans="1:10">
      <c r="A15" s="156" t="s">
        <v>138</v>
      </c>
      <c r="B15" s="156"/>
      <c r="C15" s="156"/>
      <c r="D15" s="156" t="s">
        <v>139</v>
      </c>
      <c r="E15" s="157">
        <v>6.7</v>
      </c>
      <c r="F15" s="157">
        <v>0.08</v>
      </c>
      <c r="G15" s="157">
        <v>6.62</v>
      </c>
      <c r="H15" s="158"/>
      <c r="I15" s="158"/>
      <c r="J15" s="158"/>
    </row>
    <row r="16" ht="19.5" customHeight="1" spans="1:10">
      <c r="A16" s="156" t="s">
        <v>140</v>
      </c>
      <c r="B16" s="156"/>
      <c r="C16" s="156"/>
      <c r="D16" s="156" t="s">
        <v>141</v>
      </c>
      <c r="E16" s="157">
        <v>92.48</v>
      </c>
      <c r="F16" s="157">
        <v>92.48</v>
      </c>
      <c r="G16" s="157"/>
      <c r="H16" s="158"/>
      <c r="I16" s="158"/>
      <c r="J16" s="158"/>
    </row>
    <row r="17" ht="19.5" customHeight="1" spans="1:10">
      <c r="A17" s="156" t="s">
        <v>142</v>
      </c>
      <c r="B17" s="156"/>
      <c r="C17" s="156"/>
      <c r="D17" s="156" t="s">
        <v>143</v>
      </c>
      <c r="E17" s="157">
        <v>24.16</v>
      </c>
      <c r="F17" s="157">
        <v>24.16</v>
      </c>
      <c r="G17" s="157"/>
      <c r="H17" s="158"/>
      <c r="I17" s="158"/>
      <c r="J17" s="158"/>
    </row>
    <row r="18" ht="19.5" customHeight="1" spans="1:10">
      <c r="A18" s="156" t="s">
        <v>144</v>
      </c>
      <c r="B18" s="156"/>
      <c r="C18" s="156"/>
      <c r="D18" s="156" t="s">
        <v>145</v>
      </c>
      <c r="E18" s="157">
        <v>43.03</v>
      </c>
      <c r="F18" s="157">
        <v>43.03</v>
      </c>
      <c r="G18" s="157"/>
      <c r="H18" s="158"/>
      <c r="I18" s="158"/>
      <c r="J18" s="158"/>
    </row>
    <row r="19" ht="19.5" customHeight="1" spans="1:10">
      <c r="A19" s="156" t="s">
        <v>146</v>
      </c>
      <c r="B19" s="156"/>
      <c r="C19" s="156"/>
      <c r="D19" s="156" t="s">
        <v>147</v>
      </c>
      <c r="E19" s="157">
        <v>25.29</v>
      </c>
      <c r="F19" s="157">
        <v>25.29</v>
      </c>
      <c r="G19" s="157"/>
      <c r="H19" s="158"/>
      <c r="I19" s="158"/>
      <c r="J19" s="158"/>
    </row>
    <row r="20" ht="19.5" customHeight="1" spans="1:10">
      <c r="A20" s="156" t="s">
        <v>148</v>
      </c>
      <c r="B20" s="156"/>
      <c r="C20" s="156"/>
      <c r="D20" s="156" t="s">
        <v>149</v>
      </c>
      <c r="E20" s="157">
        <v>53.96</v>
      </c>
      <c r="F20" s="157">
        <v>49.06</v>
      </c>
      <c r="G20" s="157">
        <v>4.9</v>
      </c>
      <c r="H20" s="158"/>
      <c r="I20" s="158"/>
      <c r="J20" s="158"/>
    </row>
    <row r="21" ht="19.5" customHeight="1" spans="1:10">
      <c r="A21" s="156" t="s">
        <v>150</v>
      </c>
      <c r="B21" s="156"/>
      <c r="C21" s="156"/>
      <c r="D21" s="156" t="s">
        <v>151</v>
      </c>
      <c r="E21" s="157">
        <v>53.96</v>
      </c>
      <c r="F21" s="157">
        <v>49.06</v>
      </c>
      <c r="G21" s="157">
        <v>4.9</v>
      </c>
      <c r="H21" s="158"/>
      <c r="I21" s="158"/>
      <c r="J21" s="158"/>
    </row>
    <row r="22" ht="19.5" customHeight="1" spans="1:10">
      <c r="A22" s="156" t="s">
        <v>152</v>
      </c>
      <c r="B22" s="156"/>
      <c r="C22" s="156"/>
      <c r="D22" s="156" t="s">
        <v>153</v>
      </c>
      <c r="E22" s="157">
        <v>1346.51</v>
      </c>
      <c r="F22" s="157">
        <v>180.55</v>
      </c>
      <c r="G22" s="157">
        <v>1165.96</v>
      </c>
      <c r="H22" s="158"/>
      <c r="I22" s="158"/>
      <c r="J22" s="158"/>
    </row>
    <row r="23" ht="19.5" customHeight="1" spans="1:10">
      <c r="A23" s="156" t="s">
        <v>154</v>
      </c>
      <c r="B23" s="156"/>
      <c r="C23" s="156"/>
      <c r="D23" s="156" t="s">
        <v>155</v>
      </c>
      <c r="E23" s="157">
        <v>60.22</v>
      </c>
      <c r="F23" s="157"/>
      <c r="G23" s="157">
        <v>60.22</v>
      </c>
      <c r="H23" s="158"/>
      <c r="I23" s="158"/>
      <c r="J23" s="158"/>
    </row>
    <row r="24" ht="19.5" customHeight="1" spans="1:10">
      <c r="A24" s="156" t="s">
        <v>156</v>
      </c>
      <c r="B24" s="156"/>
      <c r="C24" s="156"/>
      <c r="D24" s="156" t="s">
        <v>157</v>
      </c>
      <c r="E24" s="157">
        <v>654.43</v>
      </c>
      <c r="F24" s="157"/>
      <c r="G24" s="157">
        <v>654.43</v>
      </c>
      <c r="H24" s="158"/>
      <c r="I24" s="158"/>
      <c r="J24" s="158"/>
    </row>
    <row r="25" ht="19.5" customHeight="1" spans="1:10">
      <c r="A25" s="156" t="s">
        <v>158</v>
      </c>
      <c r="B25" s="156"/>
      <c r="C25" s="156"/>
      <c r="D25" s="156" t="s">
        <v>159</v>
      </c>
      <c r="E25" s="157">
        <v>512.93</v>
      </c>
      <c r="F25" s="157">
        <v>180.55</v>
      </c>
      <c r="G25" s="157">
        <v>332.38</v>
      </c>
      <c r="H25" s="158"/>
      <c r="I25" s="158"/>
      <c r="J25" s="158"/>
    </row>
    <row r="26" ht="19.5" customHeight="1" spans="1:10">
      <c r="A26" s="156" t="s">
        <v>232</v>
      </c>
      <c r="B26" s="156"/>
      <c r="C26" s="156"/>
      <c r="D26" s="156" t="s">
        <v>233</v>
      </c>
      <c r="E26" s="157">
        <v>0.4</v>
      </c>
      <c r="F26" s="157"/>
      <c r="G26" s="157">
        <v>0.4</v>
      </c>
      <c r="H26" s="158"/>
      <c r="I26" s="158"/>
      <c r="J26" s="158"/>
    </row>
    <row r="27" ht="19.5" customHeight="1" spans="1:10">
      <c r="A27" s="156" t="s">
        <v>160</v>
      </c>
      <c r="B27" s="156"/>
      <c r="C27" s="156"/>
      <c r="D27" s="156" t="s">
        <v>161</v>
      </c>
      <c r="E27" s="157">
        <v>118.53</v>
      </c>
      <c r="F27" s="157"/>
      <c r="G27" s="157">
        <v>118.53</v>
      </c>
      <c r="H27" s="158"/>
      <c r="I27" s="158"/>
      <c r="J27" s="158"/>
    </row>
    <row r="28" ht="19.5" customHeight="1" spans="1:10">
      <c r="A28" s="156" t="s">
        <v>162</v>
      </c>
      <c r="B28" s="156"/>
      <c r="C28" s="156"/>
      <c r="D28" s="156" t="s">
        <v>163</v>
      </c>
      <c r="E28" s="157">
        <v>380.59</v>
      </c>
      <c r="F28" s="157"/>
      <c r="G28" s="157">
        <v>380.59</v>
      </c>
      <c r="H28" s="158"/>
      <c r="I28" s="158"/>
      <c r="J28" s="158"/>
    </row>
    <row r="29" ht="19.5" customHeight="1" spans="1:10">
      <c r="A29" s="156" t="s">
        <v>164</v>
      </c>
      <c r="B29" s="156"/>
      <c r="C29" s="156"/>
      <c r="D29" s="156" t="s">
        <v>165</v>
      </c>
      <c r="E29" s="157">
        <v>380.59</v>
      </c>
      <c r="F29" s="157"/>
      <c r="G29" s="157">
        <v>380.59</v>
      </c>
      <c r="H29" s="158"/>
      <c r="I29" s="158"/>
      <c r="J29" s="158"/>
    </row>
    <row r="30" ht="19.5" customHeight="1" spans="1:10">
      <c r="A30" s="156" t="s">
        <v>166</v>
      </c>
      <c r="B30" s="156"/>
      <c r="C30" s="156"/>
      <c r="D30" s="156" t="s">
        <v>167</v>
      </c>
      <c r="E30" s="157">
        <v>1080.41</v>
      </c>
      <c r="F30" s="157"/>
      <c r="G30" s="157">
        <v>1080.41</v>
      </c>
      <c r="H30" s="158"/>
      <c r="I30" s="158"/>
      <c r="J30" s="158"/>
    </row>
    <row r="31" ht="19.5" customHeight="1" spans="1:10">
      <c r="A31" s="156" t="s">
        <v>168</v>
      </c>
      <c r="B31" s="156"/>
      <c r="C31" s="156"/>
      <c r="D31" s="156" t="s">
        <v>169</v>
      </c>
      <c r="E31" s="157">
        <v>147.85</v>
      </c>
      <c r="F31" s="157"/>
      <c r="G31" s="157">
        <v>147.85</v>
      </c>
      <c r="H31" s="158"/>
      <c r="I31" s="158"/>
      <c r="J31" s="158"/>
    </row>
    <row r="32" ht="19.5" customHeight="1" spans="1:10">
      <c r="A32" s="156" t="s">
        <v>170</v>
      </c>
      <c r="B32" s="156"/>
      <c r="C32" s="156"/>
      <c r="D32" s="156" t="s">
        <v>171</v>
      </c>
      <c r="E32" s="157">
        <f>G32</f>
        <v>932.56</v>
      </c>
      <c r="F32" s="157"/>
      <c r="G32" s="157">
        <f>932.57-0.01</f>
        <v>932.56</v>
      </c>
      <c r="H32" s="158"/>
      <c r="I32" s="158"/>
      <c r="J32" s="158"/>
    </row>
    <row r="33" ht="19.5" customHeight="1" spans="1:10">
      <c r="A33" s="156" t="s">
        <v>172</v>
      </c>
      <c r="B33" s="156"/>
      <c r="C33" s="156"/>
      <c r="D33" s="156" t="s">
        <v>173</v>
      </c>
      <c r="E33" s="157">
        <v>0.55</v>
      </c>
      <c r="F33" s="157"/>
      <c r="G33" s="157">
        <v>0.55</v>
      </c>
      <c r="H33" s="158"/>
      <c r="I33" s="158"/>
      <c r="J33" s="158"/>
    </row>
    <row r="34" ht="19.5" customHeight="1" spans="1:10">
      <c r="A34" s="156" t="s">
        <v>174</v>
      </c>
      <c r="B34" s="156"/>
      <c r="C34" s="156"/>
      <c r="D34" s="156" t="s">
        <v>175</v>
      </c>
      <c r="E34" s="157">
        <v>0.55</v>
      </c>
      <c r="F34" s="157"/>
      <c r="G34" s="157">
        <v>0.55</v>
      </c>
      <c r="H34" s="158"/>
      <c r="I34" s="158"/>
      <c r="J34" s="158"/>
    </row>
    <row r="35" ht="19.5" customHeight="1" spans="1:10">
      <c r="A35" s="156" t="s">
        <v>176</v>
      </c>
      <c r="B35" s="156"/>
      <c r="C35" s="156"/>
      <c r="D35" s="156" t="s">
        <v>177</v>
      </c>
      <c r="E35" s="157">
        <v>349.85</v>
      </c>
      <c r="F35" s="157"/>
      <c r="G35" s="157">
        <v>349.85</v>
      </c>
      <c r="H35" s="158"/>
      <c r="I35" s="158"/>
      <c r="J35" s="158"/>
    </row>
    <row r="36" ht="19.5" customHeight="1" spans="1:10">
      <c r="A36" s="156" t="s">
        <v>178</v>
      </c>
      <c r="B36" s="156"/>
      <c r="C36" s="156"/>
      <c r="D36" s="156" t="s">
        <v>179</v>
      </c>
      <c r="E36" s="157">
        <v>35.7</v>
      </c>
      <c r="F36" s="157"/>
      <c r="G36" s="157">
        <v>35.7</v>
      </c>
      <c r="H36" s="158"/>
      <c r="I36" s="158"/>
      <c r="J36" s="158"/>
    </row>
    <row r="37" ht="19.5" customHeight="1" spans="1:10">
      <c r="A37" s="156" t="s">
        <v>180</v>
      </c>
      <c r="B37" s="156"/>
      <c r="C37" s="156"/>
      <c r="D37" s="156" t="s">
        <v>181</v>
      </c>
      <c r="E37" s="157">
        <v>314.15</v>
      </c>
      <c r="F37" s="157"/>
      <c r="G37" s="157">
        <v>314.15</v>
      </c>
      <c r="H37" s="158"/>
      <c r="I37" s="158"/>
      <c r="J37" s="158"/>
    </row>
    <row r="38" ht="19.5" customHeight="1" spans="1:10">
      <c r="A38" s="156" t="s">
        <v>182</v>
      </c>
      <c r="B38" s="156"/>
      <c r="C38" s="156"/>
      <c r="D38" s="156" t="s">
        <v>183</v>
      </c>
      <c r="E38" s="157">
        <v>62.25</v>
      </c>
      <c r="F38" s="157"/>
      <c r="G38" s="157">
        <v>62.25</v>
      </c>
      <c r="H38" s="158"/>
      <c r="I38" s="158"/>
      <c r="J38" s="158"/>
    </row>
    <row r="39" ht="19.5" customHeight="1" spans="1:10">
      <c r="A39" s="156" t="s">
        <v>184</v>
      </c>
      <c r="B39" s="156"/>
      <c r="C39" s="156"/>
      <c r="D39" s="156" t="s">
        <v>185</v>
      </c>
      <c r="E39" s="157">
        <v>16.94</v>
      </c>
      <c r="F39" s="157"/>
      <c r="G39" s="157">
        <v>16.94</v>
      </c>
      <c r="H39" s="158"/>
      <c r="I39" s="158"/>
      <c r="J39" s="158"/>
    </row>
    <row r="40" ht="19.5" customHeight="1" spans="1:10">
      <c r="A40" s="156" t="s">
        <v>186</v>
      </c>
      <c r="B40" s="156"/>
      <c r="C40" s="156"/>
      <c r="D40" s="156" t="s">
        <v>187</v>
      </c>
      <c r="E40" s="157">
        <v>45.31</v>
      </c>
      <c r="F40" s="157"/>
      <c r="G40" s="157">
        <v>45.31</v>
      </c>
      <c r="H40" s="158"/>
      <c r="I40" s="158"/>
      <c r="J40" s="158"/>
    </row>
    <row r="41" ht="19.5" customHeight="1" spans="1:10">
      <c r="A41" s="156" t="s">
        <v>234</v>
      </c>
      <c r="B41" s="156"/>
      <c r="C41" s="156"/>
      <c r="D41" s="156" t="s">
        <v>235</v>
      </c>
      <c r="E41" s="157">
        <v>0.23</v>
      </c>
      <c r="F41" s="157"/>
      <c r="G41" s="157">
        <v>0.23</v>
      </c>
      <c r="H41" s="158"/>
      <c r="I41" s="158"/>
      <c r="J41" s="158"/>
    </row>
    <row r="42" ht="19.5" customHeight="1" spans="1:10">
      <c r="A42" s="156" t="s">
        <v>236</v>
      </c>
      <c r="B42" s="156"/>
      <c r="C42" s="156"/>
      <c r="D42" s="156" t="s">
        <v>235</v>
      </c>
      <c r="E42" s="157">
        <v>0.23</v>
      </c>
      <c r="F42" s="157"/>
      <c r="G42" s="157">
        <v>0.23</v>
      </c>
      <c r="H42" s="158"/>
      <c r="I42" s="158"/>
      <c r="J42" s="158"/>
    </row>
    <row r="43" ht="19.5" customHeight="1" spans="1:10">
      <c r="A43" s="156" t="s">
        <v>188</v>
      </c>
      <c r="B43" s="156"/>
      <c r="C43" s="156"/>
      <c r="D43" s="156" t="s">
        <v>189</v>
      </c>
      <c r="E43" s="157">
        <v>64.12</v>
      </c>
      <c r="F43" s="157">
        <v>39.72</v>
      </c>
      <c r="G43" s="157">
        <v>24.4</v>
      </c>
      <c r="H43" s="158"/>
      <c r="I43" s="158"/>
      <c r="J43" s="158"/>
    </row>
    <row r="44" ht="19.5" customHeight="1" spans="1:10">
      <c r="A44" s="156" t="s">
        <v>190</v>
      </c>
      <c r="B44" s="156"/>
      <c r="C44" s="156"/>
      <c r="D44" s="156" t="s">
        <v>191</v>
      </c>
      <c r="E44" s="157">
        <v>21.38</v>
      </c>
      <c r="F44" s="157"/>
      <c r="G44" s="157">
        <v>21.38</v>
      </c>
      <c r="H44" s="158"/>
      <c r="I44" s="158"/>
      <c r="J44" s="158"/>
    </row>
    <row r="45" ht="19.5" customHeight="1" spans="1:10">
      <c r="A45" s="156" t="s">
        <v>192</v>
      </c>
      <c r="B45" s="156"/>
      <c r="C45" s="156"/>
      <c r="D45" s="156" t="s">
        <v>193</v>
      </c>
      <c r="E45" s="157">
        <v>21.38</v>
      </c>
      <c r="F45" s="157"/>
      <c r="G45" s="157">
        <v>21.38</v>
      </c>
      <c r="H45" s="158"/>
      <c r="I45" s="158"/>
      <c r="J45" s="158"/>
    </row>
    <row r="46" ht="19.5" customHeight="1" spans="1:10">
      <c r="A46" s="156" t="s">
        <v>194</v>
      </c>
      <c r="B46" s="156"/>
      <c r="C46" s="156"/>
      <c r="D46" s="156" t="s">
        <v>195</v>
      </c>
      <c r="E46" s="157">
        <v>39.72</v>
      </c>
      <c r="F46" s="157">
        <v>39.72</v>
      </c>
      <c r="G46" s="157"/>
      <c r="H46" s="158"/>
      <c r="I46" s="158"/>
      <c r="J46" s="158"/>
    </row>
    <row r="47" ht="19.5" customHeight="1" spans="1:10">
      <c r="A47" s="156" t="s">
        <v>196</v>
      </c>
      <c r="B47" s="156"/>
      <c r="C47" s="156"/>
      <c r="D47" s="156" t="s">
        <v>197</v>
      </c>
      <c r="E47" s="157">
        <v>8.27</v>
      </c>
      <c r="F47" s="157">
        <v>8.27</v>
      </c>
      <c r="G47" s="157"/>
      <c r="H47" s="158"/>
      <c r="I47" s="158"/>
      <c r="J47" s="158"/>
    </row>
    <row r="48" ht="19.5" customHeight="1" spans="1:10">
      <c r="A48" s="156" t="s">
        <v>198</v>
      </c>
      <c r="B48" s="156"/>
      <c r="C48" s="156"/>
      <c r="D48" s="156" t="s">
        <v>199</v>
      </c>
      <c r="E48" s="157">
        <v>10.61</v>
      </c>
      <c r="F48" s="157">
        <v>10.61</v>
      </c>
      <c r="G48" s="157"/>
      <c r="H48" s="158"/>
      <c r="I48" s="158"/>
      <c r="J48" s="158"/>
    </row>
    <row r="49" ht="19.5" customHeight="1" spans="1:10">
      <c r="A49" s="156" t="s">
        <v>200</v>
      </c>
      <c r="B49" s="156"/>
      <c r="C49" s="156"/>
      <c r="D49" s="156" t="s">
        <v>201</v>
      </c>
      <c r="E49" s="157">
        <v>18.29</v>
      </c>
      <c r="F49" s="157">
        <v>18.29</v>
      </c>
      <c r="G49" s="157"/>
      <c r="H49" s="158"/>
      <c r="I49" s="158"/>
      <c r="J49" s="158"/>
    </row>
    <row r="50" ht="19.5" customHeight="1" spans="1:10">
      <c r="A50" s="156" t="s">
        <v>202</v>
      </c>
      <c r="B50" s="156"/>
      <c r="C50" s="156"/>
      <c r="D50" s="156" t="s">
        <v>203</v>
      </c>
      <c r="E50" s="157">
        <v>2.55</v>
      </c>
      <c r="F50" s="157">
        <v>2.55</v>
      </c>
      <c r="G50" s="157"/>
      <c r="H50" s="158"/>
      <c r="I50" s="158"/>
      <c r="J50" s="158"/>
    </row>
    <row r="51" ht="19.5" customHeight="1" spans="1:10">
      <c r="A51" s="156" t="s">
        <v>204</v>
      </c>
      <c r="B51" s="156"/>
      <c r="C51" s="156"/>
      <c r="D51" s="156" t="s">
        <v>205</v>
      </c>
      <c r="E51" s="157">
        <v>2.6</v>
      </c>
      <c r="F51" s="157"/>
      <c r="G51" s="157">
        <v>2.6</v>
      </c>
      <c r="H51" s="158"/>
      <c r="I51" s="158"/>
      <c r="J51" s="158"/>
    </row>
    <row r="52" ht="19.5" customHeight="1" spans="1:10">
      <c r="A52" s="156" t="s">
        <v>206</v>
      </c>
      <c r="B52" s="156"/>
      <c r="C52" s="156"/>
      <c r="D52" s="156" t="s">
        <v>207</v>
      </c>
      <c r="E52" s="157">
        <v>2.6</v>
      </c>
      <c r="F52" s="157"/>
      <c r="G52" s="157">
        <v>2.6</v>
      </c>
      <c r="H52" s="158"/>
      <c r="I52" s="158"/>
      <c r="J52" s="158"/>
    </row>
    <row r="53" ht="19.5" customHeight="1" spans="1:10">
      <c r="A53" s="156" t="s">
        <v>237</v>
      </c>
      <c r="B53" s="156"/>
      <c r="C53" s="156"/>
      <c r="D53" s="156" t="s">
        <v>238</v>
      </c>
      <c r="E53" s="157">
        <v>0.42</v>
      </c>
      <c r="F53" s="157"/>
      <c r="G53" s="157">
        <v>0.42</v>
      </c>
      <c r="H53" s="158"/>
      <c r="I53" s="158"/>
      <c r="J53" s="158"/>
    </row>
    <row r="54" ht="19.5" customHeight="1" spans="1:10">
      <c r="A54" s="156" t="s">
        <v>239</v>
      </c>
      <c r="B54" s="156"/>
      <c r="C54" s="156"/>
      <c r="D54" s="156" t="s">
        <v>238</v>
      </c>
      <c r="E54" s="157">
        <v>0.42</v>
      </c>
      <c r="F54" s="157"/>
      <c r="G54" s="157">
        <v>0.42</v>
      </c>
      <c r="H54" s="158"/>
      <c r="I54" s="158"/>
      <c r="J54" s="158"/>
    </row>
    <row r="55" ht="19.5" customHeight="1" spans="1:10">
      <c r="A55" s="156" t="s">
        <v>208</v>
      </c>
      <c r="B55" s="156"/>
      <c r="C55" s="156"/>
      <c r="D55" s="156" t="s">
        <v>209</v>
      </c>
      <c r="E55" s="157">
        <v>41.91</v>
      </c>
      <c r="F55" s="157">
        <v>41.91</v>
      </c>
      <c r="G55" s="157"/>
      <c r="H55" s="158"/>
      <c r="I55" s="158"/>
      <c r="J55" s="158"/>
    </row>
    <row r="56" ht="19.5" customHeight="1" spans="1:10">
      <c r="A56" s="156" t="s">
        <v>210</v>
      </c>
      <c r="B56" s="156"/>
      <c r="C56" s="156"/>
      <c r="D56" s="156" t="s">
        <v>211</v>
      </c>
      <c r="E56" s="157">
        <v>41.91</v>
      </c>
      <c r="F56" s="157">
        <v>41.91</v>
      </c>
      <c r="G56" s="157"/>
      <c r="H56" s="158"/>
      <c r="I56" s="158"/>
      <c r="J56" s="158"/>
    </row>
    <row r="57" ht="19.5" customHeight="1" spans="1:10">
      <c r="A57" s="156" t="s">
        <v>212</v>
      </c>
      <c r="B57" s="156"/>
      <c r="C57" s="156"/>
      <c r="D57" s="156" t="s">
        <v>213</v>
      </c>
      <c r="E57" s="157">
        <v>41.91</v>
      </c>
      <c r="F57" s="157">
        <v>41.91</v>
      </c>
      <c r="G57" s="157"/>
      <c r="H57" s="158"/>
      <c r="I57" s="158"/>
      <c r="J57" s="158"/>
    </row>
    <row r="58" ht="19.5" customHeight="1" spans="1:10">
      <c r="A58" s="156" t="s">
        <v>214</v>
      </c>
      <c r="B58" s="156"/>
      <c r="C58" s="156"/>
      <c r="D58" s="156" t="s">
        <v>215</v>
      </c>
      <c r="E58" s="157">
        <v>136.35</v>
      </c>
      <c r="F58" s="157"/>
      <c r="G58" s="157">
        <v>136.35</v>
      </c>
      <c r="H58" s="158"/>
      <c r="I58" s="158"/>
      <c r="J58" s="158"/>
    </row>
    <row r="59" ht="19.5" customHeight="1" spans="1:10">
      <c r="A59" s="156" t="s">
        <v>216</v>
      </c>
      <c r="B59" s="156"/>
      <c r="C59" s="156"/>
      <c r="D59" s="156" t="s">
        <v>217</v>
      </c>
      <c r="E59" s="157">
        <v>130.2</v>
      </c>
      <c r="F59" s="157"/>
      <c r="G59" s="157">
        <v>130.2</v>
      </c>
      <c r="H59" s="158"/>
      <c r="I59" s="158"/>
      <c r="J59" s="158"/>
    </row>
    <row r="60" ht="19.5" customHeight="1" spans="1:10">
      <c r="A60" s="156" t="s">
        <v>218</v>
      </c>
      <c r="B60" s="156"/>
      <c r="C60" s="156"/>
      <c r="D60" s="156" t="s">
        <v>219</v>
      </c>
      <c r="E60" s="157">
        <v>130.2</v>
      </c>
      <c r="F60" s="157"/>
      <c r="G60" s="157">
        <v>130.2</v>
      </c>
      <c r="H60" s="158"/>
      <c r="I60" s="158"/>
      <c r="J60" s="158"/>
    </row>
    <row r="61" ht="19.5" customHeight="1" spans="1:10">
      <c r="A61" s="156" t="s">
        <v>220</v>
      </c>
      <c r="B61" s="156"/>
      <c r="C61" s="156"/>
      <c r="D61" s="156" t="s">
        <v>215</v>
      </c>
      <c r="E61" s="157">
        <v>6.15</v>
      </c>
      <c r="F61" s="157"/>
      <c r="G61" s="157">
        <v>6.15</v>
      </c>
      <c r="H61" s="158"/>
      <c r="I61" s="158"/>
      <c r="J61" s="158"/>
    </row>
    <row r="62" ht="19.5" customHeight="1" spans="1:10">
      <c r="A62" s="156" t="s">
        <v>221</v>
      </c>
      <c r="B62" s="156"/>
      <c r="C62" s="156"/>
      <c r="D62" s="156" t="s">
        <v>215</v>
      </c>
      <c r="E62" s="157">
        <v>6.15</v>
      </c>
      <c r="F62" s="157"/>
      <c r="G62" s="157">
        <v>6.15</v>
      </c>
      <c r="H62" s="158"/>
      <c r="I62" s="158"/>
      <c r="J62" s="158"/>
    </row>
    <row r="63" ht="19.5" customHeight="1" spans="1:10">
      <c r="A63" s="156" t="s">
        <v>240</v>
      </c>
      <c r="B63" s="156"/>
      <c r="C63" s="156"/>
      <c r="D63" s="156"/>
      <c r="E63" s="156"/>
      <c r="F63" s="156"/>
      <c r="G63" s="156"/>
      <c r="H63" s="156"/>
      <c r="I63" s="156"/>
      <c r="J63" s="156"/>
    </row>
  </sheetData>
  <mergeCells count="6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J63"/>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C36" sqref="C36:C37"/>
    </sheetView>
  </sheetViews>
  <sheetFormatPr defaultColWidth="9" defaultRowHeight="13.5"/>
  <cols>
    <col min="1" max="1" width="28.6333333333333" style="152" customWidth="1"/>
    <col min="2" max="2" width="4.75" style="152" customWidth="1"/>
    <col min="3" max="3" width="18.75" style="152" customWidth="1"/>
    <col min="4" max="4" width="30.5" style="152" customWidth="1"/>
    <col min="5" max="5" width="4.75" style="152" customWidth="1"/>
    <col min="6" max="9" width="18.75" style="152" customWidth="1"/>
    <col min="10" max="16384" width="9" style="152"/>
  </cols>
  <sheetData>
    <row r="1" ht="27" spans="4:4">
      <c r="D1" s="166" t="s">
        <v>241</v>
      </c>
    </row>
    <row r="2" ht="14.25" spans="9:9">
      <c r="I2" s="154" t="s">
        <v>242</v>
      </c>
    </row>
    <row r="3" ht="14.25" spans="1:9">
      <c r="A3" s="154" t="s">
        <v>2</v>
      </c>
      <c r="I3" s="154" t="s">
        <v>3</v>
      </c>
    </row>
    <row r="4" ht="19.5" customHeight="1" spans="1:9">
      <c r="A4" s="155" t="s">
        <v>243</v>
      </c>
      <c r="B4" s="155"/>
      <c r="C4" s="155"/>
      <c r="D4" s="155" t="s">
        <v>244</v>
      </c>
      <c r="E4" s="155"/>
      <c r="F4" s="155"/>
      <c r="G4" s="155"/>
      <c r="H4" s="155"/>
      <c r="I4" s="155"/>
    </row>
    <row r="5" ht="19.5" customHeight="1" spans="1:9">
      <c r="A5" s="161" t="s">
        <v>245</v>
      </c>
      <c r="B5" s="161" t="s">
        <v>7</v>
      </c>
      <c r="C5" s="161" t="s">
        <v>246</v>
      </c>
      <c r="D5" s="161" t="s">
        <v>247</v>
      </c>
      <c r="E5" s="161" t="s">
        <v>7</v>
      </c>
      <c r="F5" s="155" t="s">
        <v>129</v>
      </c>
      <c r="G5" s="161" t="s">
        <v>248</v>
      </c>
      <c r="H5" s="161" t="s">
        <v>249</v>
      </c>
      <c r="I5" s="161" t="s">
        <v>250</v>
      </c>
    </row>
    <row r="6" ht="19.5" customHeight="1" spans="1:9">
      <c r="A6" s="161"/>
      <c r="B6" s="161"/>
      <c r="C6" s="161"/>
      <c r="D6" s="161"/>
      <c r="E6" s="161"/>
      <c r="F6" s="155" t="s">
        <v>124</v>
      </c>
      <c r="G6" s="161" t="s">
        <v>248</v>
      </c>
      <c r="H6" s="161"/>
      <c r="I6" s="161"/>
    </row>
    <row r="7" ht="19.5" customHeight="1" spans="1:9">
      <c r="A7" s="155" t="s">
        <v>251</v>
      </c>
      <c r="B7" s="155"/>
      <c r="C7" s="155" t="s">
        <v>11</v>
      </c>
      <c r="D7" s="155" t="s">
        <v>251</v>
      </c>
      <c r="E7" s="155"/>
      <c r="F7" s="155" t="s">
        <v>12</v>
      </c>
      <c r="G7" s="155" t="s">
        <v>20</v>
      </c>
      <c r="H7" s="155" t="s">
        <v>24</v>
      </c>
      <c r="I7" s="155" t="s">
        <v>28</v>
      </c>
    </row>
    <row r="8" ht="19.5" customHeight="1" spans="1:9">
      <c r="A8" s="156" t="s">
        <v>252</v>
      </c>
      <c r="B8" s="155" t="s">
        <v>11</v>
      </c>
      <c r="C8" s="157">
        <v>3570.52</v>
      </c>
      <c r="D8" s="156" t="s">
        <v>14</v>
      </c>
      <c r="E8" s="155" t="s">
        <v>22</v>
      </c>
      <c r="F8" s="157"/>
      <c r="G8" s="157"/>
      <c r="H8" s="157"/>
      <c r="I8" s="158"/>
    </row>
    <row r="9" ht="19.5" customHeight="1" spans="1:9">
      <c r="A9" s="156" t="s">
        <v>253</v>
      </c>
      <c r="B9" s="155" t="s">
        <v>12</v>
      </c>
      <c r="C9" s="157">
        <v>29.15</v>
      </c>
      <c r="D9" s="156" t="s">
        <v>17</v>
      </c>
      <c r="E9" s="155" t="s">
        <v>26</v>
      </c>
      <c r="F9" s="157"/>
      <c r="G9" s="157"/>
      <c r="H9" s="157"/>
      <c r="I9" s="158"/>
    </row>
    <row r="10" ht="19.5" customHeight="1" spans="1:9">
      <c r="A10" s="156" t="s">
        <v>254</v>
      </c>
      <c r="B10" s="155" t="s">
        <v>20</v>
      </c>
      <c r="C10" s="157"/>
      <c r="D10" s="156" t="s">
        <v>21</v>
      </c>
      <c r="E10" s="155" t="s">
        <v>30</v>
      </c>
      <c r="F10" s="157"/>
      <c r="G10" s="157"/>
      <c r="H10" s="157"/>
      <c r="I10" s="158"/>
    </row>
    <row r="11" ht="19.5" customHeight="1" spans="1:9">
      <c r="A11" s="156"/>
      <c r="B11" s="155" t="s">
        <v>24</v>
      </c>
      <c r="C11" s="157"/>
      <c r="D11" s="156" t="s">
        <v>25</v>
      </c>
      <c r="E11" s="155" t="s">
        <v>34</v>
      </c>
      <c r="F11" s="157"/>
      <c r="G11" s="157"/>
      <c r="H11" s="157"/>
      <c r="I11" s="158"/>
    </row>
    <row r="12" ht="19.5" customHeight="1" spans="1:9">
      <c r="A12" s="156"/>
      <c r="B12" s="155" t="s">
        <v>28</v>
      </c>
      <c r="C12" s="157"/>
      <c r="D12" s="156" t="s">
        <v>29</v>
      </c>
      <c r="E12" s="155" t="s">
        <v>38</v>
      </c>
      <c r="F12" s="157"/>
      <c r="G12" s="157"/>
      <c r="H12" s="157"/>
      <c r="I12" s="158"/>
    </row>
    <row r="13" ht="19.5" customHeight="1" spans="1:9">
      <c r="A13" s="156"/>
      <c r="B13" s="155" t="s">
        <v>32</v>
      </c>
      <c r="C13" s="157"/>
      <c r="D13" s="156" t="s">
        <v>33</v>
      </c>
      <c r="E13" s="155" t="s">
        <v>42</v>
      </c>
      <c r="F13" s="157"/>
      <c r="G13" s="157"/>
      <c r="H13" s="157"/>
      <c r="I13" s="158"/>
    </row>
    <row r="14" ht="19.5" customHeight="1" spans="1:9">
      <c r="A14" s="156"/>
      <c r="B14" s="155" t="s">
        <v>36</v>
      </c>
      <c r="C14" s="157"/>
      <c r="D14" s="156" t="s">
        <v>37</v>
      </c>
      <c r="E14" s="155" t="s">
        <v>45</v>
      </c>
      <c r="F14" s="157"/>
      <c r="G14" s="157"/>
      <c r="H14" s="157"/>
      <c r="I14" s="158"/>
    </row>
    <row r="15" ht="19.5" customHeight="1" spans="1:9">
      <c r="A15" s="156"/>
      <c r="B15" s="155" t="s">
        <v>40</v>
      </c>
      <c r="C15" s="157"/>
      <c r="D15" s="156" t="s">
        <v>41</v>
      </c>
      <c r="E15" s="155" t="s">
        <v>48</v>
      </c>
      <c r="F15" s="157">
        <v>3580.39</v>
      </c>
      <c r="G15" s="157">
        <v>3580.39</v>
      </c>
      <c r="H15" s="157"/>
      <c r="I15" s="158"/>
    </row>
    <row r="16" ht="19.5" customHeight="1" spans="1:9">
      <c r="A16" s="156"/>
      <c r="B16" s="155" t="s">
        <v>43</v>
      </c>
      <c r="C16" s="157"/>
      <c r="D16" s="156" t="s">
        <v>44</v>
      </c>
      <c r="E16" s="155" t="s">
        <v>51</v>
      </c>
      <c r="F16" s="157">
        <v>64.12</v>
      </c>
      <c r="G16" s="157">
        <v>64.12</v>
      </c>
      <c r="H16" s="157"/>
      <c r="I16" s="158"/>
    </row>
    <row r="17" ht="19.5" customHeight="1" spans="1:9">
      <c r="A17" s="156"/>
      <c r="B17" s="155" t="s">
        <v>46</v>
      </c>
      <c r="C17" s="157"/>
      <c r="D17" s="156" t="s">
        <v>47</v>
      </c>
      <c r="E17" s="155" t="s">
        <v>54</v>
      </c>
      <c r="F17" s="157"/>
      <c r="G17" s="157"/>
      <c r="H17" s="157"/>
      <c r="I17" s="158"/>
    </row>
    <row r="18" ht="19.5" customHeight="1" spans="1:9">
      <c r="A18" s="156"/>
      <c r="B18" s="155" t="s">
        <v>49</v>
      </c>
      <c r="C18" s="157"/>
      <c r="D18" s="156" t="s">
        <v>50</v>
      </c>
      <c r="E18" s="155" t="s">
        <v>57</v>
      </c>
      <c r="F18" s="157"/>
      <c r="G18" s="157"/>
      <c r="H18" s="157"/>
      <c r="I18" s="158"/>
    </row>
    <row r="19" ht="19.5" customHeight="1" spans="1:9">
      <c r="A19" s="156"/>
      <c r="B19" s="155" t="s">
        <v>52</v>
      </c>
      <c r="C19" s="157"/>
      <c r="D19" s="156" t="s">
        <v>53</v>
      </c>
      <c r="E19" s="155" t="s">
        <v>60</v>
      </c>
      <c r="F19" s="157"/>
      <c r="G19" s="157"/>
      <c r="H19" s="157"/>
      <c r="I19" s="158"/>
    </row>
    <row r="20" ht="19.5" customHeight="1" spans="1:9">
      <c r="A20" s="156"/>
      <c r="B20" s="155" t="s">
        <v>55</v>
      </c>
      <c r="C20" s="157"/>
      <c r="D20" s="156" t="s">
        <v>56</v>
      </c>
      <c r="E20" s="155" t="s">
        <v>63</v>
      </c>
      <c r="F20" s="157"/>
      <c r="G20" s="157"/>
      <c r="H20" s="157"/>
      <c r="I20" s="158"/>
    </row>
    <row r="21" ht="19.5" customHeight="1" spans="1:9">
      <c r="A21" s="156"/>
      <c r="B21" s="155" t="s">
        <v>58</v>
      </c>
      <c r="C21" s="157"/>
      <c r="D21" s="156" t="s">
        <v>59</v>
      </c>
      <c r="E21" s="155" t="s">
        <v>66</v>
      </c>
      <c r="F21" s="157"/>
      <c r="G21" s="157"/>
      <c r="H21" s="157"/>
      <c r="I21" s="158"/>
    </row>
    <row r="22" ht="19.5" customHeight="1" spans="1:9">
      <c r="A22" s="156"/>
      <c r="B22" s="155" t="s">
        <v>61</v>
      </c>
      <c r="C22" s="157"/>
      <c r="D22" s="156" t="s">
        <v>62</v>
      </c>
      <c r="E22" s="155" t="s">
        <v>69</v>
      </c>
      <c r="F22" s="157"/>
      <c r="G22" s="157"/>
      <c r="H22" s="157"/>
      <c r="I22" s="158"/>
    </row>
    <row r="23" ht="19.5" customHeight="1" spans="1:9">
      <c r="A23" s="156"/>
      <c r="B23" s="155" t="s">
        <v>64</v>
      </c>
      <c r="C23" s="157"/>
      <c r="D23" s="156" t="s">
        <v>65</v>
      </c>
      <c r="E23" s="155" t="s">
        <v>72</v>
      </c>
      <c r="F23" s="157"/>
      <c r="G23" s="157"/>
      <c r="H23" s="157"/>
      <c r="I23" s="158"/>
    </row>
    <row r="24" ht="19.5" customHeight="1" spans="1:9">
      <c r="A24" s="156"/>
      <c r="B24" s="155" t="s">
        <v>67</v>
      </c>
      <c r="C24" s="157"/>
      <c r="D24" s="156" t="s">
        <v>68</v>
      </c>
      <c r="E24" s="155" t="s">
        <v>75</v>
      </c>
      <c r="F24" s="157"/>
      <c r="G24" s="157"/>
      <c r="H24" s="157"/>
      <c r="I24" s="158"/>
    </row>
    <row r="25" ht="19.5" customHeight="1" spans="1:9">
      <c r="A25" s="156"/>
      <c r="B25" s="155" t="s">
        <v>70</v>
      </c>
      <c r="C25" s="157"/>
      <c r="D25" s="156" t="s">
        <v>71</v>
      </c>
      <c r="E25" s="155" t="s">
        <v>78</v>
      </c>
      <c r="F25" s="157"/>
      <c r="G25" s="157"/>
      <c r="H25" s="157"/>
      <c r="I25" s="158"/>
    </row>
    <row r="26" ht="19.5" customHeight="1" spans="1:9">
      <c r="A26" s="156"/>
      <c r="B26" s="155" t="s">
        <v>73</v>
      </c>
      <c r="C26" s="157"/>
      <c r="D26" s="156" t="s">
        <v>74</v>
      </c>
      <c r="E26" s="155" t="s">
        <v>81</v>
      </c>
      <c r="F26" s="157">
        <v>41.91</v>
      </c>
      <c r="G26" s="157">
        <v>41.91</v>
      </c>
      <c r="H26" s="157"/>
      <c r="I26" s="158"/>
    </row>
    <row r="27" ht="19.5" customHeight="1" spans="1:9">
      <c r="A27" s="156"/>
      <c r="B27" s="155" t="s">
        <v>76</v>
      </c>
      <c r="C27" s="157"/>
      <c r="D27" s="156" t="s">
        <v>77</v>
      </c>
      <c r="E27" s="155" t="s">
        <v>84</v>
      </c>
      <c r="F27" s="157"/>
      <c r="G27" s="157"/>
      <c r="H27" s="157"/>
      <c r="I27" s="158"/>
    </row>
    <row r="28" ht="19.5" customHeight="1" spans="1:9">
      <c r="A28" s="156"/>
      <c r="B28" s="155" t="s">
        <v>79</v>
      </c>
      <c r="C28" s="157"/>
      <c r="D28" s="156" t="s">
        <v>80</v>
      </c>
      <c r="E28" s="155" t="s">
        <v>87</v>
      </c>
      <c r="F28" s="157"/>
      <c r="G28" s="157"/>
      <c r="H28" s="157"/>
      <c r="I28" s="158"/>
    </row>
    <row r="29" ht="19.5" customHeight="1" spans="1:9">
      <c r="A29" s="156"/>
      <c r="B29" s="155" t="s">
        <v>82</v>
      </c>
      <c r="C29" s="157"/>
      <c r="D29" s="156" t="s">
        <v>83</v>
      </c>
      <c r="E29" s="155" t="s">
        <v>90</v>
      </c>
      <c r="F29" s="157"/>
      <c r="G29" s="157"/>
      <c r="H29" s="157"/>
      <c r="I29" s="158"/>
    </row>
    <row r="30" ht="19.5" customHeight="1" spans="1:9">
      <c r="A30" s="156"/>
      <c r="B30" s="155" t="s">
        <v>85</v>
      </c>
      <c r="C30" s="157"/>
      <c r="D30" s="156" t="s">
        <v>86</v>
      </c>
      <c r="E30" s="155" t="s">
        <v>93</v>
      </c>
      <c r="F30" s="157">
        <v>132.75</v>
      </c>
      <c r="G30" s="157">
        <v>6.15</v>
      </c>
      <c r="H30" s="157">
        <v>126.6</v>
      </c>
      <c r="I30" s="158"/>
    </row>
    <row r="31" ht="19.5" customHeight="1" spans="1:9">
      <c r="A31" s="156"/>
      <c r="B31" s="155" t="s">
        <v>88</v>
      </c>
      <c r="C31" s="157"/>
      <c r="D31" s="156" t="s">
        <v>89</v>
      </c>
      <c r="E31" s="155" t="s">
        <v>96</v>
      </c>
      <c r="F31" s="157"/>
      <c r="G31" s="157"/>
      <c r="H31" s="157"/>
      <c r="I31" s="158"/>
    </row>
    <row r="32" ht="19.5" customHeight="1" spans="1:9">
      <c r="A32" s="156"/>
      <c r="B32" s="155" t="s">
        <v>91</v>
      </c>
      <c r="C32" s="157"/>
      <c r="D32" s="156" t="s">
        <v>92</v>
      </c>
      <c r="E32" s="155" t="s">
        <v>100</v>
      </c>
      <c r="F32" s="157"/>
      <c r="G32" s="157"/>
      <c r="H32" s="157"/>
      <c r="I32" s="158"/>
    </row>
    <row r="33" ht="19.5" customHeight="1" spans="1:9">
      <c r="A33" s="156"/>
      <c r="B33" s="155" t="s">
        <v>94</v>
      </c>
      <c r="C33" s="157"/>
      <c r="D33" s="156" t="s">
        <v>95</v>
      </c>
      <c r="E33" s="155" t="s">
        <v>104</v>
      </c>
      <c r="F33" s="157"/>
      <c r="G33" s="157"/>
      <c r="H33" s="157"/>
      <c r="I33" s="158"/>
    </row>
    <row r="34" ht="19.5" customHeight="1" spans="1:9">
      <c r="A34" s="155" t="s">
        <v>97</v>
      </c>
      <c r="B34" s="155" t="s">
        <v>98</v>
      </c>
      <c r="C34" s="157">
        <v>3599.67</v>
      </c>
      <c r="D34" s="155" t="s">
        <v>99</v>
      </c>
      <c r="E34" s="155" t="s">
        <v>108</v>
      </c>
      <c r="F34" s="157">
        <v>3819.17</v>
      </c>
      <c r="G34" s="157">
        <v>3692.57</v>
      </c>
      <c r="H34" s="157">
        <v>126.6</v>
      </c>
      <c r="I34" s="158"/>
    </row>
    <row r="35" ht="19.5" customHeight="1" spans="1:9">
      <c r="A35" s="156" t="s">
        <v>255</v>
      </c>
      <c r="B35" s="155" t="s">
        <v>102</v>
      </c>
      <c r="C35" s="157">
        <v>249.07</v>
      </c>
      <c r="D35" s="156" t="s">
        <v>256</v>
      </c>
      <c r="E35" s="155" t="s">
        <v>111</v>
      </c>
      <c r="F35" s="157">
        <v>29.57</v>
      </c>
      <c r="G35" s="157">
        <v>29.57</v>
      </c>
      <c r="H35" s="157">
        <v>0</v>
      </c>
      <c r="I35" s="158"/>
    </row>
    <row r="36" ht="19.5" customHeight="1" spans="1:9">
      <c r="A36" s="156" t="s">
        <v>252</v>
      </c>
      <c r="B36" s="155" t="s">
        <v>106</v>
      </c>
      <c r="C36" s="171">
        <v>151.62</v>
      </c>
      <c r="D36" s="156"/>
      <c r="E36" s="155" t="s">
        <v>257</v>
      </c>
      <c r="F36" s="157"/>
      <c r="G36" s="157"/>
      <c r="H36" s="157"/>
      <c r="I36" s="158"/>
    </row>
    <row r="37" ht="19.5" customHeight="1" spans="1:9">
      <c r="A37" s="156" t="s">
        <v>253</v>
      </c>
      <c r="B37" s="155" t="s">
        <v>110</v>
      </c>
      <c r="C37" s="171">
        <v>97.45</v>
      </c>
      <c r="D37" s="155"/>
      <c r="E37" s="155" t="s">
        <v>258</v>
      </c>
      <c r="F37" s="157"/>
      <c r="G37" s="157"/>
      <c r="H37" s="157"/>
      <c r="I37" s="158"/>
    </row>
    <row r="38" ht="19.5" customHeight="1" spans="1:9">
      <c r="A38" s="156" t="s">
        <v>254</v>
      </c>
      <c r="B38" s="155" t="s">
        <v>15</v>
      </c>
      <c r="C38" s="157"/>
      <c r="D38" s="156"/>
      <c r="E38" s="155" t="s">
        <v>259</v>
      </c>
      <c r="F38" s="157"/>
      <c r="G38" s="157"/>
      <c r="H38" s="157"/>
      <c r="I38" s="158"/>
    </row>
    <row r="39" ht="19.5" customHeight="1" spans="1:9">
      <c r="A39" s="155" t="s">
        <v>109</v>
      </c>
      <c r="B39" s="155" t="s">
        <v>18</v>
      </c>
      <c r="C39" s="157">
        <v>3848.74</v>
      </c>
      <c r="D39" s="155" t="s">
        <v>109</v>
      </c>
      <c r="E39" s="155" t="s">
        <v>260</v>
      </c>
      <c r="F39" s="157">
        <v>3848.74</v>
      </c>
      <c r="G39" s="157">
        <v>3722.14</v>
      </c>
      <c r="H39" s="157">
        <v>126.6</v>
      </c>
      <c r="I39" s="158"/>
    </row>
    <row r="40" ht="19.5" customHeight="1" spans="1:9">
      <c r="A40" s="156" t="s">
        <v>261</v>
      </c>
      <c r="B40" s="156"/>
      <c r="C40" s="156"/>
      <c r="D40" s="156"/>
      <c r="E40" s="156"/>
      <c r="F40" s="156"/>
      <c r="G40" s="156"/>
      <c r="H40" s="156"/>
      <c r="I40" s="15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4"/>
  <sheetViews>
    <sheetView workbookViewId="0">
      <pane xSplit="4" ySplit="9" topLeftCell="E10" activePane="bottomRight" state="frozen"/>
      <selection/>
      <selection pane="topRight"/>
      <selection pane="bottomLeft"/>
      <selection pane="bottomRight" activeCell="A58" sqref="$A58:$XFD58"/>
    </sheetView>
  </sheetViews>
  <sheetFormatPr defaultColWidth="9" defaultRowHeight="13.5"/>
  <cols>
    <col min="1" max="3" width="2.75" style="152" customWidth="1"/>
    <col min="4" max="4" width="33" style="152" customWidth="1"/>
    <col min="5" max="7" width="14" style="152" customWidth="1"/>
    <col min="8" max="8" width="9.66666666666667" style="152" customWidth="1"/>
    <col min="9" max="9" width="8.775" style="152" customWidth="1"/>
    <col min="10" max="10" width="9.66666666666667" style="152" customWidth="1"/>
    <col min="11" max="13" width="15" style="152" customWidth="1"/>
    <col min="14" max="14" width="14" style="152" customWidth="1"/>
    <col min="15" max="15" width="15" style="152" customWidth="1"/>
    <col min="16" max="17" width="14" style="152" customWidth="1"/>
    <col min="18" max="18" width="15" style="152" customWidth="1"/>
    <col min="19" max="20" width="14" style="152" customWidth="1"/>
    <col min="21" max="16384" width="9" style="152"/>
  </cols>
  <sheetData>
    <row r="1" ht="27" spans="11:11">
      <c r="K1" s="166" t="s">
        <v>262</v>
      </c>
    </row>
    <row r="2" ht="14.25" spans="20:20">
      <c r="T2" s="154" t="s">
        <v>263</v>
      </c>
    </row>
    <row r="3" ht="14.25" spans="1:20">
      <c r="A3" s="154" t="s">
        <v>2</v>
      </c>
      <c r="T3" s="154" t="s">
        <v>3</v>
      </c>
    </row>
    <row r="4" ht="19.5" customHeight="1" spans="1:20">
      <c r="A4" s="161" t="s">
        <v>6</v>
      </c>
      <c r="B4" s="161"/>
      <c r="C4" s="161"/>
      <c r="D4" s="161"/>
      <c r="E4" s="161" t="s">
        <v>264</v>
      </c>
      <c r="F4" s="161"/>
      <c r="G4" s="161"/>
      <c r="H4" s="161" t="s">
        <v>265</v>
      </c>
      <c r="I4" s="161"/>
      <c r="J4" s="161"/>
      <c r="K4" s="161" t="s">
        <v>266</v>
      </c>
      <c r="L4" s="161"/>
      <c r="M4" s="161"/>
      <c r="N4" s="161"/>
      <c r="O4" s="161"/>
      <c r="P4" s="161" t="s">
        <v>107</v>
      </c>
      <c r="Q4" s="161"/>
      <c r="R4" s="161"/>
      <c r="S4" s="161"/>
      <c r="T4" s="161"/>
    </row>
    <row r="5" ht="19.5" customHeight="1" spans="1:20">
      <c r="A5" s="161" t="s">
        <v>122</v>
      </c>
      <c r="B5" s="161"/>
      <c r="C5" s="161"/>
      <c r="D5" s="161" t="s">
        <v>123</v>
      </c>
      <c r="E5" s="161" t="s">
        <v>129</v>
      </c>
      <c r="F5" s="161" t="s">
        <v>267</v>
      </c>
      <c r="G5" s="161" t="s">
        <v>268</v>
      </c>
      <c r="H5" s="161" t="s">
        <v>129</v>
      </c>
      <c r="I5" s="161" t="s">
        <v>225</v>
      </c>
      <c r="J5" s="161" t="s">
        <v>226</v>
      </c>
      <c r="K5" s="161" t="s">
        <v>129</v>
      </c>
      <c r="L5" s="161" t="s">
        <v>225</v>
      </c>
      <c r="M5" s="161"/>
      <c r="N5" s="161" t="s">
        <v>225</v>
      </c>
      <c r="O5" s="161" t="s">
        <v>226</v>
      </c>
      <c r="P5" s="161" t="s">
        <v>129</v>
      </c>
      <c r="Q5" s="161" t="s">
        <v>267</v>
      </c>
      <c r="R5" s="161" t="s">
        <v>268</v>
      </c>
      <c r="S5" s="161" t="s">
        <v>268</v>
      </c>
      <c r="T5" s="161"/>
    </row>
    <row r="6" ht="19.5" customHeight="1" spans="1:20">
      <c r="A6" s="161"/>
      <c r="B6" s="161"/>
      <c r="C6" s="161"/>
      <c r="D6" s="161"/>
      <c r="E6" s="161"/>
      <c r="F6" s="161"/>
      <c r="G6" s="161" t="s">
        <v>124</v>
      </c>
      <c r="H6" s="161"/>
      <c r="I6" s="161" t="s">
        <v>269</v>
      </c>
      <c r="J6" s="161" t="s">
        <v>124</v>
      </c>
      <c r="K6" s="161"/>
      <c r="L6" s="161" t="s">
        <v>124</v>
      </c>
      <c r="M6" s="161" t="s">
        <v>270</v>
      </c>
      <c r="N6" s="161" t="s">
        <v>269</v>
      </c>
      <c r="O6" s="161" t="s">
        <v>124</v>
      </c>
      <c r="P6" s="161"/>
      <c r="Q6" s="161"/>
      <c r="R6" s="161" t="s">
        <v>124</v>
      </c>
      <c r="S6" s="161" t="s">
        <v>271</v>
      </c>
      <c r="T6" s="161" t="s">
        <v>272</v>
      </c>
    </row>
    <row r="7" ht="19.5" customHeight="1" spans="1:20">
      <c r="A7" s="161"/>
      <c r="B7" s="161"/>
      <c r="C7" s="161"/>
      <c r="D7" s="161"/>
      <c r="E7" s="161"/>
      <c r="F7" s="161"/>
      <c r="G7" s="161"/>
      <c r="H7" s="161"/>
      <c r="I7" s="161"/>
      <c r="J7" s="161"/>
      <c r="K7" s="161"/>
      <c r="L7" s="161"/>
      <c r="M7" s="161"/>
      <c r="N7" s="161"/>
      <c r="O7" s="161"/>
      <c r="P7" s="161"/>
      <c r="Q7" s="161"/>
      <c r="R7" s="161"/>
      <c r="S7" s="161"/>
      <c r="T7" s="161"/>
    </row>
    <row r="8" ht="19.5" customHeight="1" spans="1:20">
      <c r="A8" s="161" t="s">
        <v>126</v>
      </c>
      <c r="B8" s="161" t="s">
        <v>127</v>
      </c>
      <c r="C8" s="161" t="s">
        <v>128</v>
      </c>
      <c r="D8" s="161" t="s">
        <v>10</v>
      </c>
      <c r="E8" s="155" t="s">
        <v>11</v>
      </c>
      <c r="F8" s="155" t="s">
        <v>12</v>
      </c>
      <c r="G8" s="155" t="s">
        <v>20</v>
      </c>
      <c r="H8" s="155" t="s">
        <v>24</v>
      </c>
      <c r="I8" s="155" t="s">
        <v>28</v>
      </c>
      <c r="J8" s="155" t="s">
        <v>32</v>
      </c>
      <c r="K8" s="155" t="s">
        <v>36</v>
      </c>
      <c r="L8" s="155" t="s">
        <v>40</v>
      </c>
      <c r="M8" s="155" t="s">
        <v>43</v>
      </c>
      <c r="N8" s="155" t="s">
        <v>46</v>
      </c>
      <c r="O8" s="155" t="s">
        <v>49</v>
      </c>
      <c r="P8" s="155" t="s">
        <v>52</v>
      </c>
      <c r="Q8" s="155" t="s">
        <v>55</v>
      </c>
      <c r="R8" s="155" t="s">
        <v>58</v>
      </c>
      <c r="S8" s="155" t="s">
        <v>61</v>
      </c>
      <c r="T8" s="155" t="s">
        <v>64</v>
      </c>
    </row>
    <row r="9" ht="19.5" customHeight="1" spans="1:20">
      <c r="A9" s="161"/>
      <c r="B9" s="161"/>
      <c r="C9" s="161"/>
      <c r="D9" s="161" t="s">
        <v>129</v>
      </c>
      <c r="E9" s="157">
        <v>151.62</v>
      </c>
      <c r="F9" s="157">
        <v>0.83</v>
      </c>
      <c r="G9" s="157">
        <v>150.79</v>
      </c>
      <c r="H9" s="157">
        <v>3570.52</v>
      </c>
      <c r="I9" s="157">
        <f>604.32-0.01</f>
        <v>604.31</v>
      </c>
      <c r="J9" s="157">
        <v>2966.21</v>
      </c>
      <c r="K9" s="157">
        <v>3692.57</v>
      </c>
      <c r="L9" s="157">
        <v>604.35</v>
      </c>
      <c r="M9" s="157">
        <v>570.33</v>
      </c>
      <c r="N9" s="157">
        <v>34.02</v>
      </c>
      <c r="O9" s="157">
        <v>3088.22</v>
      </c>
      <c r="P9" s="157">
        <v>29.57</v>
      </c>
      <c r="Q9" s="157">
        <v>0.79</v>
      </c>
      <c r="R9" s="157">
        <v>28.78</v>
      </c>
      <c r="S9" s="157">
        <v>28.78</v>
      </c>
      <c r="T9" s="157">
        <v>0</v>
      </c>
    </row>
    <row r="10" ht="19.5" customHeight="1" spans="1:20">
      <c r="A10" s="156" t="s">
        <v>130</v>
      </c>
      <c r="B10" s="156"/>
      <c r="C10" s="156"/>
      <c r="D10" s="156" t="s">
        <v>131</v>
      </c>
      <c r="E10" s="157">
        <v>142.07</v>
      </c>
      <c r="F10" s="157">
        <v>0.83</v>
      </c>
      <c r="G10" s="157">
        <v>141.24</v>
      </c>
      <c r="H10" s="157">
        <v>3464.91</v>
      </c>
      <c r="I10" s="157">
        <v>522.68</v>
      </c>
      <c r="J10" s="157">
        <v>2942.23</v>
      </c>
      <c r="K10" s="157">
        <v>3580.39</v>
      </c>
      <c r="L10" s="157">
        <v>522.72</v>
      </c>
      <c r="M10" s="157">
        <v>488.7</v>
      </c>
      <c r="N10" s="157">
        <v>34.02</v>
      </c>
      <c r="O10" s="157">
        <v>3057.67</v>
      </c>
      <c r="P10" s="157">
        <v>26.59</v>
      </c>
      <c r="Q10" s="157">
        <v>0.79</v>
      </c>
      <c r="R10" s="157">
        <v>25.8</v>
      </c>
      <c r="S10" s="157">
        <v>25.8</v>
      </c>
      <c r="T10" s="157">
        <v>0</v>
      </c>
    </row>
    <row r="11" ht="19.5" customHeight="1" spans="1:20">
      <c r="A11" s="156" t="s">
        <v>273</v>
      </c>
      <c r="B11" s="156"/>
      <c r="C11" s="156"/>
      <c r="D11" s="156" t="s">
        <v>274</v>
      </c>
      <c r="E11" s="157">
        <v>0</v>
      </c>
      <c r="F11" s="157">
        <v>0</v>
      </c>
      <c r="G11" s="157">
        <v>0</v>
      </c>
      <c r="H11" s="157"/>
      <c r="I11" s="157"/>
      <c r="J11" s="157"/>
      <c r="K11" s="157"/>
      <c r="L11" s="157"/>
      <c r="M11" s="157"/>
      <c r="N11" s="157"/>
      <c r="O11" s="157"/>
      <c r="P11" s="157">
        <v>0</v>
      </c>
      <c r="Q11" s="157">
        <v>0</v>
      </c>
      <c r="R11" s="157"/>
      <c r="S11" s="157"/>
      <c r="T11" s="157"/>
    </row>
    <row r="12" ht="19.5" customHeight="1" spans="1:20">
      <c r="A12" s="156" t="s">
        <v>275</v>
      </c>
      <c r="B12" s="156"/>
      <c r="C12" s="156"/>
      <c r="D12" s="156" t="s">
        <v>135</v>
      </c>
      <c r="E12" s="157">
        <v>0</v>
      </c>
      <c r="F12" s="157">
        <v>0</v>
      </c>
      <c r="G12" s="157">
        <v>0</v>
      </c>
      <c r="H12" s="157"/>
      <c r="I12" s="157"/>
      <c r="J12" s="157"/>
      <c r="K12" s="157"/>
      <c r="L12" s="157"/>
      <c r="M12" s="157"/>
      <c r="N12" s="157"/>
      <c r="O12" s="157"/>
      <c r="P12" s="157">
        <v>0</v>
      </c>
      <c r="Q12" s="157">
        <v>0</v>
      </c>
      <c r="R12" s="157"/>
      <c r="S12" s="157"/>
      <c r="T12" s="157"/>
    </row>
    <row r="13" ht="19.5" customHeight="1" spans="1:20">
      <c r="A13" s="156" t="s">
        <v>132</v>
      </c>
      <c r="B13" s="156"/>
      <c r="C13" s="156"/>
      <c r="D13" s="156" t="s">
        <v>133</v>
      </c>
      <c r="E13" s="157">
        <v>9.95</v>
      </c>
      <c r="F13" s="157">
        <v>0.28</v>
      </c>
      <c r="G13" s="157">
        <v>9.67</v>
      </c>
      <c r="H13" s="157">
        <v>220.07</v>
      </c>
      <c r="I13" s="157">
        <v>200.6</v>
      </c>
      <c r="J13" s="157">
        <v>19.47</v>
      </c>
      <c r="K13" s="157">
        <v>225.03</v>
      </c>
      <c r="L13" s="157">
        <v>200.64</v>
      </c>
      <c r="M13" s="157">
        <v>170.17</v>
      </c>
      <c r="N13" s="157">
        <v>30.47</v>
      </c>
      <c r="O13" s="157">
        <v>24.39</v>
      </c>
      <c r="P13" s="157">
        <v>4.99</v>
      </c>
      <c r="Q13" s="157">
        <v>0.25</v>
      </c>
      <c r="R13" s="157">
        <v>4.74</v>
      </c>
      <c r="S13" s="157">
        <v>4.74</v>
      </c>
      <c r="T13" s="157">
        <v>0</v>
      </c>
    </row>
    <row r="14" s="152" customFormat="1" ht="19.5" customHeight="1" spans="1:20">
      <c r="A14" s="156" t="s">
        <v>134</v>
      </c>
      <c r="B14" s="156"/>
      <c r="C14" s="156"/>
      <c r="D14" s="156" t="s">
        <v>135</v>
      </c>
      <c r="E14" s="157">
        <v>0.06</v>
      </c>
      <c r="F14" s="157">
        <f>0.05+0.01</f>
        <v>0.06</v>
      </c>
      <c r="G14" s="157">
        <v>0</v>
      </c>
      <c r="H14" s="157">
        <v>200.6</v>
      </c>
      <c r="I14" s="157">
        <v>200.6</v>
      </c>
      <c r="J14" s="157">
        <v>0</v>
      </c>
      <c r="K14" s="157">
        <v>200.64</v>
      </c>
      <c r="L14" s="157">
        <v>200.64</v>
      </c>
      <c r="M14" s="157">
        <v>170.17</v>
      </c>
      <c r="N14" s="157">
        <v>30.47</v>
      </c>
      <c r="O14" s="157"/>
      <c r="P14" s="157">
        <f>Q14</f>
        <v>0.02</v>
      </c>
      <c r="Q14" s="157">
        <f>0.01+0.01</f>
        <v>0.02</v>
      </c>
      <c r="R14" s="157">
        <v>0</v>
      </c>
      <c r="S14" s="157">
        <v>0</v>
      </c>
      <c r="T14" s="157">
        <v>0</v>
      </c>
    </row>
    <row r="15" ht="19.5" customHeight="1" spans="1:20">
      <c r="A15" s="156" t="s">
        <v>230</v>
      </c>
      <c r="B15" s="156"/>
      <c r="C15" s="156"/>
      <c r="D15" s="156" t="s">
        <v>231</v>
      </c>
      <c r="E15" s="157">
        <v>4.71</v>
      </c>
      <c r="F15" s="157">
        <f>0.23-0.01</f>
        <v>0.22</v>
      </c>
      <c r="G15" s="157">
        <f>4.48+0.01</f>
        <v>4.49</v>
      </c>
      <c r="H15" s="157">
        <v>0</v>
      </c>
      <c r="I15" s="157">
        <v>0</v>
      </c>
      <c r="J15" s="157">
        <v>0</v>
      </c>
      <c r="K15" s="157">
        <v>0.7</v>
      </c>
      <c r="L15" s="157"/>
      <c r="M15" s="157"/>
      <c r="N15" s="157"/>
      <c r="O15" s="157">
        <v>0.7</v>
      </c>
      <c r="P15" s="157">
        <v>4.01</v>
      </c>
      <c r="Q15" s="157">
        <v>0.23</v>
      </c>
      <c r="R15" s="157">
        <v>3.78</v>
      </c>
      <c r="S15" s="157">
        <v>3.78</v>
      </c>
      <c r="T15" s="157">
        <v>0</v>
      </c>
    </row>
    <row r="16" ht="19.5" customHeight="1" spans="1:20">
      <c r="A16" s="156" t="s">
        <v>136</v>
      </c>
      <c r="B16" s="156"/>
      <c r="C16" s="156"/>
      <c r="D16" s="156" t="s">
        <v>137</v>
      </c>
      <c r="E16" s="157">
        <v>4.74</v>
      </c>
      <c r="F16" s="157">
        <v>0</v>
      </c>
      <c r="G16" s="157">
        <v>4.74</v>
      </c>
      <c r="H16" s="157">
        <v>13.29</v>
      </c>
      <c r="I16" s="157">
        <v>0</v>
      </c>
      <c r="J16" s="157">
        <v>13.29</v>
      </c>
      <c r="K16" s="157">
        <v>17.07</v>
      </c>
      <c r="L16" s="157"/>
      <c r="M16" s="157"/>
      <c r="N16" s="157"/>
      <c r="O16" s="157">
        <v>17.07</v>
      </c>
      <c r="P16" s="157">
        <v>0.96</v>
      </c>
      <c r="Q16" s="157">
        <v>0</v>
      </c>
      <c r="R16" s="157">
        <v>0.96</v>
      </c>
      <c r="S16" s="157">
        <v>0.96</v>
      </c>
      <c r="T16" s="157">
        <v>0</v>
      </c>
    </row>
    <row r="17" ht="19.5" customHeight="1" spans="1:20">
      <c r="A17" s="156" t="s">
        <v>138</v>
      </c>
      <c r="B17" s="156"/>
      <c r="C17" s="156"/>
      <c r="D17" s="156" t="s">
        <v>139</v>
      </c>
      <c r="E17" s="157">
        <v>0.44</v>
      </c>
      <c r="F17" s="157">
        <v>0</v>
      </c>
      <c r="G17" s="157">
        <v>0.44</v>
      </c>
      <c r="H17" s="157">
        <v>6.18</v>
      </c>
      <c r="I17" s="157">
        <v>0</v>
      </c>
      <c r="J17" s="157">
        <v>6.18</v>
      </c>
      <c r="K17" s="157">
        <v>6.62</v>
      </c>
      <c r="L17" s="157"/>
      <c r="M17" s="157"/>
      <c r="N17" s="157"/>
      <c r="O17" s="157">
        <v>6.62</v>
      </c>
      <c r="P17" s="157">
        <v>0</v>
      </c>
      <c r="Q17" s="157">
        <v>0</v>
      </c>
      <c r="R17" s="157">
        <v>0</v>
      </c>
      <c r="S17" s="157">
        <v>0</v>
      </c>
      <c r="T17" s="157">
        <v>0</v>
      </c>
    </row>
    <row r="18" ht="19.5" customHeight="1" spans="1:20">
      <c r="A18" s="156" t="s">
        <v>140</v>
      </c>
      <c r="B18" s="156"/>
      <c r="C18" s="156"/>
      <c r="D18" s="156" t="s">
        <v>141</v>
      </c>
      <c r="E18" s="157">
        <v>0.51</v>
      </c>
      <c r="F18" s="157">
        <v>0.51</v>
      </c>
      <c r="G18" s="157">
        <v>0</v>
      </c>
      <c r="H18" s="157">
        <v>92.48</v>
      </c>
      <c r="I18" s="157">
        <v>92.48</v>
      </c>
      <c r="J18" s="157">
        <v>0</v>
      </c>
      <c r="K18" s="157">
        <v>92.48</v>
      </c>
      <c r="L18" s="157">
        <v>92.48</v>
      </c>
      <c r="M18" s="157">
        <v>91</v>
      </c>
      <c r="N18" s="157">
        <v>1.48</v>
      </c>
      <c r="O18" s="157"/>
      <c r="P18" s="157">
        <v>0.51</v>
      </c>
      <c r="Q18" s="157">
        <v>0.51</v>
      </c>
      <c r="R18" s="157">
        <v>0</v>
      </c>
      <c r="S18" s="157">
        <v>0</v>
      </c>
      <c r="T18" s="157">
        <v>0</v>
      </c>
    </row>
    <row r="19" ht="19.5" customHeight="1" spans="1:20">
      <c r="A19" s="156" t="s">
        <v>142</v>
      </c>
      <c r="B19" s="156"/>
      <c r="C19" s="156"/>
      <c r="D19" s="156" t="s">
        <v>143</v>
      </c>
      <c r="E19" s="157">
        <v>0</v>
      </c>
      <c r="F19" s="157">
        <v>0</v>
      </c>
      <c r="G19" s="157">
        <v>0</v>
      </c>
      <c r="H19" s="157">
        <v>24.16</v>
      </c>
      <c r="I19" s="157">
        <v>24.16</v>
      </c>
      <c r="J19" s="157">
        <v>0</v>
      </c>
      <c r="K19" s="157">
        <v>24.16</v>
      </c>
      <c r="L19" s="157">
        <v>24.16</v>
      </c>
      <c r="M19" s="157">
        <v>22.68</v>
      </c>
      <c r="N19" s="157">
        <v>1.48</v>
      </c>
      <c r="O19" s="157"/>
      <c r="P19" s="157">
        <v>0</v>
      </c>
      <c r="Q19" s="157">
        <v>0</v>
      </c>
      <c r="R19" s="157">
        <v>0</v>
      </c>
      <c r="S19" s="157">
        <v>0</v>
      </c>
      <c r="T19" s="157">
        <v>0</v>
      </c>
    </row>
    <row r="20" ht="19.5" customHeight="1" spans="1:20">
      <c r="A20" s="156" t="s">
        <v>144</v>
      </c>
      <c r="B20" s="156"/>
      <c r="C20" s="156"/>
      <c r="D20" s="156" t="s">
        <v>145</v>
      </c>
      <c r="E20" s="157">
        <v>0.51</v>
      </c>
      <c r="F20" s="157">
        <v>0.51</v>
      </c>
      <c r="G20" s="157">
        <v>0</v>
      </c>
      <c r="H20" s="157">
        <v>43.03</v>
      </c>
      <c r="I20" s="157">
        <v>43.03</v>
      </c>
      <c r="J20" s="157">
        <v>0</v>
      </c>
      <c r="K20" s="157">
        <v>43.03</v>
      </c>
      <c r="L20" s="157">
        <v>43.03</v>
      </c>
      <c r="M20" s="157">
        <v>43.03</v>
      </c>
      <c r="N20" s="157">
        <v>0</v>
      </c>
      <c r="O20" s="157"/>
      <c r="P20" s="157">
        <v>0.51</v>
      </c>
      <c r="Q20" s="157">
        <v>0.51</v>
      </c>
      <c r="R20" s="157">
        <v>0</v>
      </c>
      <c r="S20" s="157">
        <v>0</v>
      </c>
      <c r="T20" s="157">
        <v>0</v>
      </c>
    </row>
    <row r="21" ht="19.5" customHeight="1" spans="1:20">
      <c r="A21" s="156" t="s">
        <v>146</v>
      </c>
      <c r="B21" s="156"/>
      <c r="C21" s="156"/>
      <c r="D21" s="156" t="s">
        <v>147</v>
      </c>
      <c r="E21" s="157">
        <v>0</v>
      </c>
      <c r="F21" s="157">
        <v>0</v>
      </c>
      <c r="G21" s="157">
        <v>0</v>
      </c>
      <c r="H21" s="157">
        <v>25.29</v>
      </c>
      <c r="I21" s="157">
        <v>25.29</v>
      </c>
      <c r="J21" s="157">
        <v>0</v>
      </c>
      <c r="K21" s="157">
        <v>25.29</v>
      </c>
      <c r="L21" s="157">
        <v>25.29</v>
      </c>
      <c r="M21" s="157">
        <v>25.29</v>
      </c>
      <c r="N21" s="157">
        <v>0</v>
      </c>
      <c r="O21" s="157"/>
      <c r="P21" s="157">
        <v>0</v>
      </c>
      <c r="Q21" s="157">
        <v>0</v>
      </c>
      <c r="R21" s="157">
        <v>0</v>
      </c>
      <c r="S21" s="157">
        <v>0</v>
      </c>
      <c r="T21" s="157">
        <v>0</v>
      </c>
    </row>
    <row r="22" ht="19.5" customHeight="1" spans="1:20">
      <c r="A22" s="156" t="s">
        <v>148</v>
      </c>
      <c r="B22" s="156"/>
      <c r="C22" s="156"/>
      <c r="D22" s="156" t="s">
        <v>149</v>
      </c>
      <c r="E22" s="157">
        <v>0</v>
      </c>
      <c r="F22" s="157">
        <v>0</v>
      </c>
      <c r="G22" s="157">
        <v>0</v>
      </c>
      <c r="H22" s="157">
        <v>53.96</v>
      </c>
      <c r="I22" s="157">
        <v>49.06</v>
      </c>
      <c r="J22" s="157">
        <v>4.9</v>
      </c>
      <c r="K22" s="157">
        <v>53.96</v>
      </c>
      <c r="L22" s="157">
        <v>49.06</v>
      </c>
      <c r="M22" s="157">
        <v>49.06</v>
      </c>
      <c r="N22" s="157">
        <v>0</v>
      </c>
      <c r="O22" s="157">
        <v>4.9</v>
      </c>
      <c r="P22" s="157">
        <v>0</v>
      </c>
      <c r="Q22" s="157">
        <v>0</v>
      </c>
      <c r="R22" s="157">
        <v>0</v>
      </c>
      <c r="S22" s="157">
        <v>0</v>
      </c>
      <c r="T22" s="157">
        <v>0</v>
      </c>
    </row>
    <row r="23" ht="19.5" customHeight="1" spans="1:20">
      <c r="A23" s="156" t="s">
        <v>150</v>
      </c>
      <c r="B23" s="156"/>
      <c r="C23" s="156"/>
      <c r="D23" s="156" t="s">
        <v>151</v>
      </c>
      <c r="E23" s="157">
        <v>0</v>
      </c>
      <c r="F23" s="157">
        <v>0</v>
      </c>
      <c r="G23" s="157">
        <v>0</v>
      </c>
      <c r="H23" s="157">
        <v>53.96</v>
      </c>
      <c r="I23" s="157">
        <v>49.06</v>
      </c>
      <c r="J23" s="157">
        <v>4.9</v>
      </c>
      <c r="K23" s="157">
        <v>53.96</v>
      </c>
      <c r="L23" s="157">
        <v>49.06</v>
      </c>
      <c r="M23" s="157">
        <v>49.06</v>
      </c>
      <c r="N23" s="157">
        <v>0</v>
      </c>
      <c r="O23" s="157">
        <v>4.9</v>
      </c>
      <c r="P23" s="157">
        <v>0</v>
      </c>
      <c r="Q23" s="157">
        <v>0</v>
      </c>
      <c r="R23" s="157">
        <v>0</v>
      </c>
      <c r="S23" s="157">
        <v>0</v>
      </c>
      <c r="T23" s="157">
        <v>0</v>
      </c>
    </row>
    <row r="24" ht="19.5" customHeight="1" spans="1:20">
      <c r="A24" s="156" t="s">
        <v>152</v>
      </c>
      <c r="B24" s="156"/>
      <c r="C24" s="156"/>
      <c r="D24" s="156" t="s">
        <v>153</v>
      </c>
      <c r="E24" s="157">
        <v>131.61</v>
      </c>
      <c r="F24" s="157">
        <v>0.03</v>
      </c>
      <c r="G24" s="157">
        <v>131.58</v>
      </c>
      <c r="H24" s="157">
        <v>1235.98</v>
      </c>
      <c r="I24" s="157">
        <f>180.55-0.01</f>
        <v>180.54</v>
      </c>
      <c r="J24" s="157">
        <v>1055.44</v>
      </c>
      <c r="K24" s="171">
        <v>1346.5</v>
      </c>
      <c r="L24" s="157">
        <v>180.54</v>
      </c>
      <c r="M24" s="157">
        <v>178.47</v>
      </c>
      <c r="N24" s="157">
        <v>2.07</v>
      </c>
      <c r="O24" s="157">
        <v>1165.96</v>
      </c>
      <c r="P24" s="157">
        <v>21.09</v>
      </c>
      <c r="Q24" s="157">
        <v>0.03</v>
      </c>
      <c r="R24" s="157">
        <v>21.06</v>
      </c>
      <c r="S24" s="157">
        <v>21.06</v>
      </c>
      <c r="T24" s="157">
        <v>0</v>
      </c>
    </row>
    <row r="25" ht="19.5" customHeight="1" spans="1:20">
      <c r="A25" s="156" t="s">
        <v>154</v>
      </c>
      <c r="B25" s="156"/>
      <c r="C25" s="156"/>
      <c r="D25" s="156" t="s">
        <v>155</v>
      </c>
      <c r="E25" s="157">
        <v>0</v>
      </c>
      <c r="F25" s="157">
        <v>0</v>
      </c>
      <c r="G25" s="157">
        <v>0</v>
      </c>
      <c r="H25" s="157">
        <v>60.22</v>
      </c>
      <c r="I25" s="157">
        <v>0</v>
      </c>
      <c r="J25" s="157">
        <v>60.22</v>
      </c>
      <c r="K25" s="157">
        <v>60.22</v>
      </c>
      <c r="L25" s="157"/>
      <c r="M25" s="157"/>
      <c r="N25" s="157"/>
      <c r="O25" s="157">
        <v>60.22</v>
      </c>
      <c r="P25" s="157">
        <v>0</v>
      </c>
      <c r="Q25" s="157">
        <v>0</v>
      </c>
      <c r="R25" s="157">
        <v>0</v>
      </c>
      <c r="S25" s="157">
        <v>0</v>
      </c>
      <c r="T25" s="157">
        <v>0</v>
      </c>
    </row>
    <row r="26" ht="19.5" customHeight="1" spans="1:20">
      <c r="A26" s="156" t="s">
        <v>156</v>
      </c>
      <c r="B26" s="156"/>
      <c r="C26" s="156"/>
      <c r="D26" s="156" t="s">
        <v>157</v>
      </c>
      <c r="E26" s="157">
        <v>8.12</v>
      </c>
      <c r="F26" s="157">
        <v>0</v>
      </c>
      <c r="G26" s="157">
        <v>8.12</v>
      </c>
      <c r="H26" s="157">
        <v>647.31</v>
      </c>
      <c r="I26" s="157">
        <v>0</v>
      </c>
      <c r="J26" s="157">
        <v>647.31</v>
      </c>
      <c r="K26" s="157">
        <v>654.43</v>
      </c>
      <c r="L26" s="157"/>
      <c r="M26" s="157"/>
      <c r="N26" s="157"/>
      <c r="O26" s="157">
        <v>654.43</v>
      </c>
      <c r="P26" s="157">
        <v>1</v>
      </c>
      <c r="Q26" s="157">
        <v>0</v>
      </c>
      <c r="R26" s="157">
        <v>1</v>
      </c>
      <c r="S26" s="157">
        <v>1</v>
      </c>
      <c r="T26" s="157">
        <v>0</v>
      </c>
    </row>
    <row r="27" ht="19.5" customHeight="1" spans="1:20">
      <c r="A27" s="156" t="s">
        <v>158</v>
      </c>
      <c r="B27" s="156"/>
      <c r="C27" s="156"/>
      <c r="D27" s="156" t="s">
        <v>159</v>
      </c>
      <c r="E27" s="157">
        <v>0.03</v>
      </c>
      <c r="F27" s="157">
        <v>0.03</v>
      </c>
      <c r="G27" s="157">
        <v>0</v>
      </c>
      <c r="H27" s="157">
        <v>512.92</v>
      </c>
      <c r="I27" s="157">
        <f>180.55-0.01</f>
        <v>180.54</v>
      </c>
      <c r="J27" s="157">
        <v>332.38</v>
      </c>
      <c r="K27" s="157">
        <v>512.92</v>
      </c>
      <c r="L27" s="157">
        <v>180.54</v>
      </c>
      <c r="M27" s="157">
        <v>178.47</v>
      </c>
      <c r="N27" s="157">
        <v>2.07</v>
      </c>
      <c r="O27" s="157">
        <v>332.38</v>
      </c>
      <c r="P27" s="157">
        <v>0.03</v>
      </c>
      <c r="Q27" s="157">
        <v>0.03</v>
      </c>
      <c r="R27" s="157">
        <v>0</v>
      </c>
      <c r="S27" s="157">
        <v>0</v>
      </c>
      <c r="T27" s="157">
        <v>0</v>
      </c>
    </row>
    <row r="28" ht="19.5" customHeight="1" spans="1:20">
      <c r="A28" s="156" t="s">
        <v>232</v>
      </c>
      <c r="B28" s="156"/>
      <c r="C28" s="156"/>
      <c r="D28" s="156" t="s">
        <v>233</v>
      </c>
      <c r="E28" s="157">
        <v>0.4</v>
      </c>
      <c r="F28" s="157">
        <v>0</v>
      </c>
      <c r="G28" s="157">
        <v>0.4</v>
      </c>
      <c r="H28" s="157">
        <v>0</v>
      </c>
      <c r="I28" s="157">
        <v>0</v>
      </c>
      <c r="J28" s="157">
        <v>0</v>
      </c>
      <c r="K28" s="157">
        <v>0.4</v>
      </c>
      <c r="L28" s="157"/>
      <c r="M28" s="157"/>
      <c r="N28" s="157"/>
      <c r="O28" s="157">
        <v>0.4</v>
      </c>
      <c r="P28" s="157">
        <v>0</v>
      </c>
      <c r="Q28" s="157">
        <v>0</v>
      </c>
      <c r="R28" s="157">
        <v>0</v>
      </c>
      <c r="S28" s="157">
        <v>0</v>
      </c>
      <c r="T28" s="157">
        <v>0</v>
      </c>
    </row>
    <row r="29" ht="19.5" customHeight="1" spans="1:20">
      <c r="A29" s="156" t="s">
        <v>160</v>
      </c>
      <c r="B29" s="156"/>
      <c r="C29" s="156"/>
      <c r="D29" s="156" t="s">
        <v>161</v>
      </c>
      <c r="E29" s="157">
        <v>123.06</v>
      </c>
      <c r="F29" s="157">
        <v>0</v>
      </c>
      <c r="G29" s="157">
        <v>123.06</v>
      </c>
      <c r="H29" s="157">
        <v>15.53</v>
      </c>
      <c r="I29" s="157">
        <v>0</v>
      </c>
      <c r="J29" s="157">
        <v>15.53</v>
      </c>
      <c r="K29" s="157">
        <v>118.53</v>
      </c>
      <c r="L29" s="157"/>
      <c r="M29" s="157"/>
      <c r="N29" s="157"/>
      <c r="O29" s="157">
        <v>118.53</v>
      </c>
      <c r="P29" s="157">
        <v>20.06</v>
      </c>
      <c r="Q29" s="157">
        <v>0</v>
      </c>
      <c r="R29" s="157">
        <v>20.06</v>
      </c>
      <c r="S29" s="157">
        <v>20.06</v>
      </c>
      <c r="T29" s="157">
        <v>0</v>
      </c>
    </row>
    <row r="30" ht="19.5" customHeight="1" spans="1:20">
      <c r="A30" s="156" t="s">
        <v>162</v>
      </c>
      <c r="B30" s="156"/>
      <c r="C30" s="156"/>
      <c r="D30" s="156" t="s">
        <v>163</v>
      </c>
      <c r="E30" s="157">
        <v>0</v>
      </c>
      <c r="F30" s="157">
        <v>0</v>
      </c>
      <c r="G30" s="157">
        <v>0</v>
      </c>
      <c r="H30" s="157">
        <v>380.59</v>
      </c>
      <c r="I30" s="157">
        <v>0</v>
      </c>
      <c r="J30" s="157">
        <v>380.59</v>
      </c>
      <c r="K30" s="157">
        <v>380.59</v>
      </c>
      <c r="L30" s="157"/>
      <c r="M30" s="157"/>
      <c r="N30" s="157"/>
      <c r="O30" s="157">
        <v>380.59</v>
      </c>
      <c r="P30" s="157">
        <v>0</v>
      </c>
      <c r="Q30" s="157">
        <v>0</v>
      </c>
      <c r="R30" s="157">
        <v>0</v>
      </c>
      <c r="S30" s="157">
        <v>0</v>
      </c>
      <c r="T30" s="157">
        <v>0</v>
      </c>
    </row>
    <row r="31" ht="19.5" customHeight="1" spans="1:20">
      <c r="A31" s="156" t="s">
        <v>164</v>
      </c>
      <c r="B31" s="156"/>
      <c r="C31" s="156"/>
      <c r="D31" s="156" t="s">
        <v>165</v>
      </c>
      <c r="E31" s="157">
        <v>0</v>
      </c>
      <c r="F31" s="157">
        <v>0</v>
      </c>
      <c r="G31" s="157">
        <v>0</v>
      </c>
      <c r="H31" s="157">
        <v>380.59</v>
      </c>
      <c r="I31" s="157">
        <v>0</v>
      </c>
      <c r="J31" s="157">
        <v>380.59</v>
      </c>
      <c r="K31" s="157">
        <v>380.59</v>
      </c>
      <c r="L31" s="157"/>
      <c r="M31" s="157"/>
      <c r="N31" s="157"/>
      <c r="O31" s="157">
        <v>380.59</v>
      </c>
      <c r="P31" s="157">
        <v>0</v>
      </c>
      <c r="Q31" s="157">
        <v>0</v>
      </c>
      <c r="R31" s="157">
        <v>0</v>
      </c>
      <c r="S31" s="157">
        <v>0</v>
      </c>
      <c r="T31" s="157">
        <v>0</v>
      </c>
    </row>
    <row r="32" ht="19.5" customHeight="1" spans="1:20">
      <c r="A32" s="156" t="s">
        <v>166</v>
      </c>
      <c r="B32" s="156"/>
      <c r="C32" s="156"/>
      <c r="D32" s="156" t="s">
        <v>167</v>
      </c>
      <c r="E32" s="157">
        <v>0</v>
      </c>
      <c r="F32" s="157">
        <v>0</v>
      </c>
      <c r="G32" s="157">
        <v>0</v>
      </c>
      <c r="H32" s="157">
        <v>1070.85</v>
      </c>
      <c r="I32" s="157">
        <v>0</v>
      </c>
      <c r="J32" s="157">
        <v>1070.85</v>
      </c>
      <c r="K32" s="157">
        <v>1070.85</v>
      </c>
      <c r="L32" s="157"/>
      <c r="M32" s="157"/>
      <c r="N32" s="157"/>
      <c r="O32" s="157">
        <v>1070.85</v>
      </c>
      <c r="P32" s="157">
        <v>0</v>
      </c>
      <c r="Q32" s="157">
        <v>0</v>
      </c>
      <c r="R32" s="157">
        <v>0</v>
      </c>
      <c r="S32" s="157">
        <v>0</v>
      </c>
      <c r="T32" s="157">
        <v>0</v>
      </c>
    </row>
    <row r="33" ht="19.5" customHeight="1" spans="1:20">
      <c r="A33" s="156" t="s">
        <v>168</v>
      </c>
      <c r="B33" s="156"/>
      <c r="C33" s="156"/>
      <c r="D33" s="156" t="s">
        <v>169</v>
      </c>
      <c r="E33" s="157">
        <v>0</v>
      </c>
      <c r="F33" s="157">
        <v>0</v>
      </c>
      <c r="G33" s="157">
        <v>0</v>
      </c>
      <c r="H33" s="157">
        <v>146.68</v>
      </c>
      <c r="I33" s="157">
        <v>0</v>
      </c>
      <c r="J33" s="157">
        <v>146.68</v>
      </c>
      <c r="K33" s="157">
        <v>146.68</v>
      </c>
      <c r="L33" s="157"/>
      <c r="M33" s="157"/>
      <c r="N33" s="157"/>
      <c r="O33" s="157">
        <v>146.68</v>
      </c>
      <c r="P33" s="157">
        <v>0</v>
      </c>
      <c r="Q33" s="157">
        <v>0</v>
      </c>
      <c r="R33" s="157">
        <v>0</v>
      </c>
      <c r="S33" s="157">
        <v>0</v>
      </c>
      <c r="T33" s="157">
        <v>0</v>
      </c>
    </row>
    <row r="34" ht="19.5" customHeight="1" spans="1:20">
      <c r="A34" s="156" t="s">
        <v>170</v>
      </c>
      <c r="B34" s="156"/>
      <c r="C34" s="156"/>
      <c r="D34" s="156" t="s">
        <v>171</v>
      </c>
      <c r="E34" s="157">
        <v>0</v>
      </c>
      <c r="F34" s="157">
        <v>0</v>
      </c>
      <c r="G34" s="157">
        <v>0</v>
      </c>
      <c r="H34" s="157">
        <v>924.17</v>
      </c>
      <c r="I34" s="157">
        <v>0</v>
      </c>
      <c r="J34" s="157">
        <v>924.17</v>
      </c>
      <c r="K34" s="157">
        <v>924.17</v>
      </c>
      <c r="L34" s="157"/>
      <c r="M34" s="157"/>
      <c r="N34" s="157"/>
      <c r="O34" s="157">
        <v>924.17</v>
      </c>
      <c r="P34" s="157">
        <v>0</v>
      </c>
      <c r="Q34" s="157">
        <v>0</v>
      </c>
      <c r="R34" s="157">
        <v>0</v>
      </c>
      <c r="S34" s="157">
        <v>0</v>
      </c>
      <c r="T34" s="157">
        <v>0</v>
      </c>
    </row>
    <row r="35" ht="19.5" customHeight="1" spans="1:20">
      <c r="A35" s="156" t="s">
        <v>172</v>
      </c>
      <c r="B35" s="156"/>
      <c r="C35" s="156"/>
      <c r="D35" s="156" t="s">
        <v>173</v>
      </c>
      <c r="E35" s="157">
        <v>0</v>
      </c>
      <c r="F35" s="157">
        <v>0</v>
      </c>
      <c r="G35" s="157">
        <v>0</v>
      </c>
      <c r="H35" s="157">
        <v>0.55</v>
      </c>
      <c r="I35" s="157">
        <v>0</v>
      </c>
      <c r="J35" s="157">
        <v>0.55</v>
      </c>
      <c r="K35" s="157">
        <v>0.55</v>
      </c>
      <c r="L35" s="157"/>
      <c r="M35" s="157"/>
      <c r="N35" s="157"/>
      <c r="O35" s="157">
        <v>0.55</v>
      </c>
      <c r="P35" s="157">
        <v>0</v>
      </c>
      <c r="Q35" s="157">
        <v>0</v>
      </c>
      <c r="R35" s="157">
        <v>0</v>
      </c>
      <c r="S35" s="157">
        <v>0</v>
      </c>
      <c r="T35" s="157">
        <v>0</v>
      </c>
    </row>
    <row r="36" ht="19.5" customHeight="1" spans="1:20">
      <c r="A36" s="156" t="s">
        <v>276</v>
      </c>
      <c r="B36" s="156"/>
      <c r="C36" s="156"/>
      <c r="D36" s="156" t="s">
        <v>277</v>
      </c>
      <c r="E36" s="157">
        <v>0</v>
      </c>
      <c r="F36" s="157">
        <v>0</v>
      </c>
      <c r="G36" s="157">
        <v>0</v>
      </c>
      <c r="H36" s="157"/>
      <c r="I36" s="157"/>
      <c r="J36" s="157"/>
      <c r="K36" s="157"/>
      <c r="L36" s="157"/>
      <c r="M36" s="157"/>
      <c r="N36" s="157"/>
      <c r="O36" s="157"/>
      <c r="P36" s="157">
        <v>0</v>
      </c>
      <c r="Q36" s="157">
        <v>0</v>
      </c>
      <c r="R36" s="157"/>
      <c r="S36" s="157"/>
      <c r="T36" s="157"/>
    </row>
    <row r="37" ht="19.5" customHeight="1" spans="1:20">
      <c r="A37" s="156" t="s">
        <v>174</v>
      </c>
      <c r="B37" s="156"/>
      <c r="C37" s="156"/>
      <c r="D37" s="156" t="s">
        <v>175</v>
      </c>
      <c r="E37" s="157">
        <v>0</v>
      </c>
      <c r="F37" s="157">
        <v>0</v>
      </c>
      <c r="G37" s="157">
        <v>0</v>
      </c>
      <c r="H37" s="157">
        <v>0.55</v>
      </c>
      <c r="I37" s="157">
        <v>0</v>
      </c>
      <c r="J37" s="157">
        <v>0.55</v>
      </c>
      <c r="K37" s="157">
        <v>0.55</v>
      </c>
      <c r="L37" s="157"/>
      <c r="M37" s="157"/>
      <c r="N37" s="157"/>
      <c r="O37" s="157">
        <v>0.55</v>
      </c>
      <c r="P37" s="157">
        <v>0</v>
      </c>
      <c r="Q37" s="157">
        <v>0</v>
      </c>
      <c r="R37" s="157">
        <v>0</v>
      </c>
      <c r="S37" s="157">
        <v>0</v>
      </c>
      <c r="T37" s="157">
        <v>0</v>
      </c>
    </row>
    <row r="38" ht="19.5" customHeight="1" spans="1:20">
      <c r="A38" s="156" t="s">
        <v>176</v>
      </c>
      <c r="B38" s="156"/>
      <c r="C38" s="156"/>
      <c r="D38" s="156" t="s">
        <v>177</v>
      </c>
      <c r="E38" s="157">
        <v>0</v>
      </c>
      <c r="F38" s="157">
        <v>0</v>
      </c>
      <c r="G38" s="157">
        <v>0</v>
      </c>
      <c r="H38" s="157">
        <v>348.18</v>
      </c>
      <c r="I38" s="157">
        <v>0</v>
      </c>
      <c r="J38" s="157">
        <v>348.18</v>
      </c>
      <c r="K38" s="157">
        <v>348.18</v>
      </c>
      <c r="L38" s="157"/>
      <c r="M38" s="157"/>
      <c r="N38" s="157"/>
      <c r="O38" s="157">
        <v>348.18</v>
      </c>
      <c r="P38" s="157">
        <v>0</v>
      </c>
      <c r="Q38" s="157">
        <v>0</v>
      </c>
      <c r="R38" s="157">
        <v>0</v>
      </c>
      <c r="S38" s="157">
        <v>0</v>
      </c>
      <c r="T38" s="157">
        <v>0</v>
      </c>
    </row>
    <row r="39" ht="19.5" customHeight="1" spans="1:20">
      <c r="A39" s="156" t="s">
        <v>178</v>
      </c>
      <c r="B39" s="156"/>
      <c r="C39" s="156"/>
      <c r="D39" s="156" t="s">
        <v>179</v>
      </c>
      <c r="E39" s="157">
        <v>0</v>
      </c>
      <c r="F39" s="157">
        <v>0</v>
      </c>
      <c r="G39" s="157">
        <v>0</v>
      </c>
      <c r="H39" s="157">
        <v>35.69</v>
      </c>
      <c r="I39" s="157">
        <v>0</v>
      </c>
      <c r="J39" s="157">
        <v>35.69</v>
      </c>
      <c r="K39" s="157">
        <v>35.69</v>
      </c>
      <c r="L39" s="157"/>
      <c r="M39" s="157"/>
      <c r="N39" s="157"/>
      <c r="O39" s="157">
        <v>35.69</v>
      </c>
      <c r="P39" s="157">
        <v>0</v>
      </c>
      <c r="Q39" s="157">
        <v>0</v>
      </c>
      <c r="R39" s="157">
        <v>0</v>
      </c>
      <c r="S39" s="157">
        <v>0</v>
      </c>
      <c r="T39" s="157">
        <v>0</v>
      </c>
    </row>
    <row r="40" ht="19.5" customHeight="1" spans="1:20">
      <c r="A40" s="156" t="s">
        <v>180</v>
      </c>
      <c r="B40" s="156"/>
      <c r="C40" s="156"/>
      <c r="D40" s="156" t="s">
        <v>181</v>
      </c>
      <c r="E40" s="157">
        <v>0</v>
      </c>
      <c r="F40" s="157">
        <v>0</v>
      </c>
      <c r="G40" s="157">
        <v>0</v>
      </c>
      <c r="H40" s="157">
        <v>312.49</v>
      </c>
      <c r="I40" s="157">
        <v>0</v>
      </c>
      <c r="J40" s="157">
        <v>312.49</v>
      </c>
      <c r="K40" s="157">
        <v>312.49</v>
      </c>
      <c r="L40" s="157"/>
      <c r="M40" s="157"/>
      <c r="N40" s="157"/>
      <c r="O40" s="157">
        <v>312.49</v>
      </c>
      <c r="P40" s="157">
        <v>0</v>
      </c>
      <c r="Q40" s="157">
        <v>0</v>
      </c>
      <c r="R40" s="157">
        <v>0</v>
      </c>
      <c r="S40" s="157">
        <v>0</v>
      </c>
      <c r="T40" s="157">
        <v>0</v>
      </c>
    </row>
    <row r="41" ht="19.5" customHeight="1" spans="1:20">
      <c r="A41" s="156" t="s">
        <v>182</v>
      </c>
      <c r="B41" s="156"/>
      <c r="C41" s="156"/>
      <c r="D41" s="156" t="s">
        <v>183</v>
      </c>
      <c r="E41" s="157">
        <v>0</v>
      </c>
      <c r="F41" s="157">
        <v>0</v>
      </c>
      <c r="G41" s="157">
        <v>0</v>
      </c>
      <c r="H41" s="157">
        <v>62.25</v>
      </c>
      <c r="I41" s="157">
        <v>0</v>
      </c>
      <c r="J41" s="157">
        <v>62.25</v>
      </c>
      <c r="K41" s="157">
        <v>62.25</v>
      </c>
      <c r="L41" s="157"/>
      <c r="M41" s="157"/>
      <c r="N41" s="157"/>
      <c r="O41" s="157">
        <v>62.25</v>
      </c>
      <c r="P41" s="157">
        <v>0</v>
      </c>
      <c r="Q41" s="157">
        <v>0</v>
      </c>
      <c r="R41" s="157">
        <v>0</v>
      </c>
      <c r="S41" s="157">
        <v>0</v>
      </c>
      <c r="T41" s="157">
        <v>0</v>
      </c>
    </row>
    <row r="42" ht="19.5" customHeight="1" spans="1:20">
      <c r="A42" s="156" t="s">
        <v>184</v>
      </c>
      <c r="B42" s="156"/>
      <c r="C42" s="156"/>
      <c r="D42" s="156" t="s">
        <v>185</v>
      </c>
      <c r="E42" s="157">
        <v>0</v>
      </c>
      <c r="F42" s="157">
        <v>0</v>
      </c>
      <c r="G42" s="157">
        <v>0</v>
      </c>
      <c r="H42" s="157">
        <v>16.94</v>
      </c>
      <c r="I42" s="157">
        <v>0</v>
      </c>
      <c r="J42" s="157">
        <v>16.94</v>
      </c>
      <c r="K42" s="157">
        <v>16.94</v>
      </c>
      <c r="L42" s="157"/>
      <c r="M42" s="157"/>
      <c r="N42" s="157"/>
      <c r="O42" s="157">
        <v>16.94</v>
      </c>
      <c r="P42" s="157">
        <v>0</v>
      </c>
      <c r="Q42" s="157">
        <v>0</v>
      </c>
      <c r="R42" s="157">
        <v>0</v>
      </c>
      <c r="S42" s="157">
        <v>0</v>
      </c>
      <c r="T42" s="157">
        <v>0</v>
      </c>
    </row>
    <row r="43" ht="19.5" customHeight="1" spans="1:20">
      <c r="A43" s="156" t="s">
        <v>186</v>
      </c>
      <c r="B43" s="156"/>
      <c r="C43" s="156"/>
      <c r="D43" s="156" t="s">
        <v>187</v>
      </c>
      <c r="E43" s="157">
        <v>0</v>
      </c>
      <c r="F43" s="157">
        <v>0</v>
      </c>
      <c r="G43" s="157">
        <v>0</v>
      </c>
      <c r="H43" s="157">
        <v>45.31</v>
      </c>
      <c r="I43" s="157">
        <v>0</v>
      </c>
      <c r="J43" s="157">
        <v>45.31</v>
      </c>
      <c r="K43" s="157">
        <v>45.31</v>
      </c>
      <c r="L43" s="157"/>
      <c r="M43" s="157"/>
      <c r="N43" s="157"/>
      <c r="O43" s="157">
        <v>45.31</v>
      </c>
      <c r="P43" s="157">
        <v>0</v>
      </c>
      <c r="Q43" s="157">
        <v>0</v>
      </c>
      <c r="R43" s="157">
        <v>0</v>
      </c>
      <c r="S43" s="157">
        <v>0</v>
      </c>
      <c r="T43" s="157">
        <v>0</v>
      </c>
    </row>
    <row r="44" ht="19.5" customHeight="1" spans="1:20">
      <c r="A44" s="156" t="s">
        <v>234</v>
      </c>
      <c r="B44" s="156"/>
      <c r="C44" s="156"/>
      <c r="D44" s="156" t="s">
        <v>235</v>
      </c>
      <c r="E44" s="157">
        <v>0</v>
      </c>
      <c r="F44" s="157">
        <v>0</v>
      </c>
      <c r="G44" s="157">
        <v>0</v>
      </c>
      <c r="H44" s="157"/>
      <c r="I44" s="157"/>
      <c r="J44" s="157"/>
      <c r="K44" s="157"/>
      <c r="L44" s="157"/>
      <c r="M44" s="157"/>
      <c r="N44" s="157"/>
      <c r="O44" s="157"/>
      <c r="P44" s="157">
        <v>0</v>
      </c>
      <c r="Q44" s="157">
        <v>0</v>
      </c>
      <c r="R44" s="157"/>
      <c r="S44" s="157"/>
      <c r="T44" s="157"/>
    </row>
    <row r="45" ht="19.5" customHeight="1" spans="1:20">
      <c r="A45" s="156" t="s">
        <v>236</v>
      </c>
      <c r="B45" s="156"/>
      <c r="C45" s="156"/>
      <c r="D45" s="156" t="s">
        <v>235</v>
      </c>
      <c r="E45" s="157">
        <v>0</v>
      </c>
      <c r="F45" s="157">
        <v>0</v>
      </c>
      <c r="G45" s="157">
        <v>0</v>
      </c>
      <c r="H45" s="157"/>
      <c r="I45" s="157"/>
      <c r="J45" s="157"/>
      <c r="K45" s="157"/>
      <c r="L45" s="157"/>
      <c r="M45" s="157"/>
      <c r="N45" s="157"/>
      <c r="O45" s="157"/>
      <c r="P45" s="157">
        <v>0</v>
      </c>
      <c r="Q45" s="157">
        <v>0</v>
      </c>
      <c r="R45" s="157"/>
      <c r="S45" s="157"/>
      <c r="T45" s="157"/>
    </row>
    <row r="46" ht="19.5" customHeight="1" spans="1:20">
      <c r="A46" s="156" t="s">
        <v>188</v>
      </c>
      <c r="B46" s="156"/>
      <c r="C46" s="156"/>
      <c r="D46" s="156" t="s">
        <v>189</v>
      </c>
      <c r="E46" s="157">
        <v>3.4</v>
      </c>
      <c r="F46" s="157">
        <v>0</v>
      </c>
      <c r="G46" s="157">
        <v>3.4</v>
      </c>
      <c r="H46" s="157">
        <v>63.7</v>
      </c>
      <c r="I46" s="157">
        <v>39.72</v>
      </c>
      <c r="J46" s="157">
        <v>23.98</v>
      </c>
      <c r="K46" s="157">
        <v>64.12</v>
      </c>
      <c r="L46" s="157">
        <v>39.72</v>
      </c>
      <c r="M46" s="157">
        <v>39.72</v>
      </c>
      <c r="N46" s="157">
        <v>0</v>
      </c>
      <c r="O46" s="157">
        <v>24.4</v>
      </c>
      <c r="P46" s="157">
        <v>2.98</v>
      </c>
      <c r="Q46" s="157">
        <v>0</v>
      </c>
      <c r="R46" s="157">
        <v>2.98</v>
      </c>
      <c r="S46" s="157">
        <v>2.98</v>
      </c>
      <c r="T46" s="157">
        <v>0</v>
      </c>
    </row>
    <row r="47" ht="19.5" customHeight="1" spans="1:20">
      <c r="A47" s="156" t="s">
        <v>190</v>
      </c>
      <c r="B47" s="156"/>
      <c r="C47" s="156"/>
      <c r="D47" s="156" t="s">
        <v>191</v>
      </c>
      <c r="E47" s="157">
        <v>0</v>
      </c>
      <c r="F47" s="157">
        <v>0</v>
      </c>
      <c r="G47" s="157">
        <v>0</v>
      </c>
      <c r="H47" s="157">
        <v>21.38</v>
      </c>
      <c r="I47" s="157">
        <v>0</v>
      </c>
      <c r="J47" s="157">
        <v>21.38</v>
      </c>
      <c r="K47" s="157">
        <v>21.38</v>
      </c>
      <c r="L47" s="157"/>
      <c r="M47" s="157"/>
      <c r="N47" s="157"/>
      <c r="O47" s="157">
        <v>21.38</v>
      </c>
      <c r="P47" s="157">
        <v>0</v>
      </c>
      <c r="Q47" s="157">
        <v>0</v>
      </c>
      <c r="R47" s="157">
        <v>0</v>
      </c>
      <c r="S47" s="157">
        <v>0</v>
      </c>
      <c r="T47" s="157">
        <v>0</v>
      </c>
    </row>
    <row r="48" ht="19.5" customHeight="1" spans="1:20">
      <c r="A48" s="156" t="s">
        <v>192</v>
      </c>
      <c r="B48" s="156"/>
      <c r="C48" s="156"/>
      <c r="D48" s="156" t="s">
        <v>193</v>
      </c>
      <c r="E48" s="157">
        <v>0</v>
      </c>
      <c r="F48" s="157">
        <v>0</v>
      </c>
      <c r="G48" s="157">
        <v>0</v>
      </c>
      <c r="H48" s="157">
        <v>21.38</v>
      </c>
      <c r="I48" s="157">
        <v>0</v>
      </c>
      <c r="J48" s="157">
        <v>21.38</v>
      </c>
      <c r="K48" s="157">
        <v>21.38</v>
      </c>
      <c r="L48" s="157"/>
      <c r="M48" s="157"/>
      <c r="N48" s="157"/>
      <c r="O48" s="157">
        <v>21.38</v>
      </c>
      <c r="P48" s="157">
        <v>0</v>
      </c>
      <c r="Q48" s="157">
        <v>0</v>
      </c>
      <c r="R48" s="157">
        <v>0</v>
      </c>
      <c r="S48" s="157">
        <v>0</v>
      </c>
      <c r="T48" s="157">
        <v>0</v>
      </c>
    </row>
    <row r="49" ht="19.5" customHeight="1" spans="1:20">
      <c r="A49" s="156" t="s">
        <v>194</v>
      </c>
      <c r="B49" s="156"/>
      <c r="C49" s="156"/>
      <c r="D49" s="156" t="s">
        <v>195</v>
      </c>
      <c r="E49" s="157">
        <v>0</v>
      </c>
      <c r="F49" s="157">
        <v>0</v>
      </c>
      <c r="G49" s="157">
        <v>0</v>
      </c>
      <c r="H49" s="157">
        <v>39.72</v>
      </c>
      <c r="I49" s="157">
        <v>39.72</v>
      </c>
      <c r="J49" s="157">
        <v>0</v>
      </c>
      <c r="K49" s="157">
        <v>39.72</v>
      </c>
      <c r="L49" s="157">
        <v>39.72</v>
      </c>
      <c r="M49" s="157">
        <v>39.72</v>
      </c>
      <c r="N49" s="157">
        <v>0</v>
      </c>
      <c r="O49" s="157"/>
      <c r="P49" s="157">
        <v>0</v>
      </c>
      <c r="Q49" s="157">
        <v>0</v>
      </c>
      <c r="R49" s="157">
        <v>0</v>
      </c>
      <c r="S49" s="157">
        <v>0</v>
      </c>
      <c r="T49" s="157">
        <v>0</v>
      </c>
    </row>
    <row r="50" ht="19.5" customHeight="1" spans="1:20">
      <c r="A50" s="156" t="s">
        <v>196</v>
      </c>
      <c r="B50" s="156"/>
      <c r="C50" s="156"/>
      <c r="D50" s="156" t="s">
        <v>197</v>
      </c>
      <c r="E50" s="157">
        <v>0</v>
      </c>
      <c r="F50" s="157">
        <v>0</v>
      </c>
      <c r="G50" s="157">
        <v>0</v>
      </c>
      <c r="H50" s="157">
        <v>8.27</v>
      </c>
      <c r="I50" s="157">
        <v>8.27</v>
      </c>
      <c r="J50" s="157">
        <v>0</v>
      </c>
      <c r="K50" s="157">
        <v>8.27</v>
      </c>
      <c r="L50" s="157">
        <v>8.27</v>
      </c>
      <c r="M50" s="157">
        <v>8.27</v>
      </c>
      <c r="N50" s="157">
        <v>0</v>
      </c>
      <c r="O50" s="157"/>
      <c r="P50" s="157">
        <v>0</v>
      </c>
      <c r="Q50" s="157">
        <v>0</v>
      </c>
      <c r="R50" s="157">
        <v>0</v>
      </c>
      <c r="S50" s="157">
        <v>0</v>
      </c>
      <c r="T50" s="157">
        <v>0</v>
      </c>
    </row>
    <row r="51" ht="19.5" customHeight="1" spans="1:20">
      <c r="A51" s="156" t="s">
        <v>198</v>
      </c>
      <c r="B51" s="156"/>
      <c r="C51" s="156"/>
      <c r="D51" s="156" t="s">
        <v>199</v>
      </c>
      <c r="E51" s="157">
        <v>0</v>
      </c>
      <c r="F51" s="157">
        <v>0</v>
      </c>
      <c r="G51" s="157">
        <v>0</v>
      </c>
      <c r="H51" s="157">
        <v>10.61</v>
      </c>
      <c r="I51" s="157">
        <v>10.61</v>
      </c>
      <c r="J51" s="157">
        <v>0</v>
      </c>
      <c r="K51" s="157">
        <v>10.61</v>
      </c>
      <c r="L51" s="157">
        <v>10.61</v>
      </c>
      <c r="M51" s="157">
        <v>10.61</v>
      </c>
      <c r="N51" s="157">
        <v>0</v>
      </c>
      <c r="O51" s="157"/>
      <c r="P51" s="157">
        <v>0</v>
      </c>
      <c r="Q51" s="157">
        <v>0</v>
      </c>
      <c r="R51" s="157">
        <v>0</v>
      </c>
      <c r="S51" s="157">
        <v>0</v>
      </c>
      <c r="T51" s="157">
        <v>0</v>
      </c>
    </row>
    <row r="52" ht="19.5" customHeight="1" spans="1:20">
      <c r="A52" s="156" t="s">
        <v>200</v>
      </c>
      <c r="B52" s="156"/>
      <c r="C52" s="156"/>
      <c r="D52" s="156" t="s">
        <v>201</v>
      </c>
      <c r="E52" s="157">
        <v>0</v>
      </c>
      <c r="F52" s="157">
        <v>0</v>
      </c>
      <c r="G52" s="157">
        <v>0</v>
      </c>
      <c r="H52" s="157">
        <v>18.29</v>
      </c>
      <c r="I52" s="157">
        <v>18.29</v>
      </c>
      <c r="J52" s="157">
        <v>0</v>
      </c>
      <c r="K52" s="157">
        <v>18.29</v>
      </c>
      <c r="L52" s="157">
        <v>18.29</v>
      </c>
      <c r="M52" s="157">
        <v>18.29</v>
      </c>
      <c r="N52" s="157">
        <v>0</v>
      </c>
      <c r="O52" s="157"/>
      <c r="P52" s="157">
        <v>0</v>
      </c>
      <c r="Q52" s="157">
        <v>0</v>
      </c>
      <c r="R52" s="157">
        <v>0</v>
      </c>
      <c r="S52" s="157">
        <v>0</v>
      </c>
      <c r="T52" s="157">
        <v>0</v>
      </c>
    </row>
    <row r="53" ht="19.5" customHeight="1" spans="1:20">
      <c r="A53" s="156" t="s">
        <v>202</v>
      </c>
      <c r="B53" s="156"/>
      <c r="C53" s="156"/>
      <c r="D53" s="156" t="s">
        <v>203</v>
      </c>
      <c r="E53" s="157">
        <v>0</v>
      </c>
      <c r="F53" s="157">
        <v>0</v>
      </c>
      <c r="G53" s="157">
        <v>0</v>
      </c>
      <c r="H53" s="157">
        <v>2.55</v>
      </c>
      <c r="I53" s="157">
        <v>2.55</v>
      </c>
      <c r="J53" s="157">
        <v>0</v>
      </c>
      <c r="K53" s="157">
        <v>2.55</v>
      </c>
      <c r="L53" s="157">
        <v>2.55</v>
      </c>
      <c r="M53" s="157">
        <v>2.55</v>
      </c>
      <c r="N53" s="157">
        <v>0</v>
      </c>
      <c r="O53" s="157"/>
      <c r="P53" s="157">
        <v>0</v>
      </c>
      <c r="Q53" s="157">
        <v>0</v>
      </c>
      <c r="R53" s="157">
        <v>0</v>
      </c>
      <c r="S53" s="157">
        <v>0</v>
      </c>
      <c r="T53" s="157">
        <v>0</v>
      </c>
    </row>
    <row r="54" ht="19.5" customHeight="1" spans="1:20">
      <c r="A54" s="156" t="s">
        <v>204</v>
      </c>
      <c r="B54" s="156"/>
      <c r="C54" s="156"/>
      <c r="D54" s="156" t="s">
        <v>205</v>
      </c>
      <c r="E54" s="157">
        <v>0</v>
      </c>
      <c r="F54" s="157">
        <v>0</v>
      </c>
      <c r="G54" s="157">
        <v>0</v>
      </c>
      <c r="H54" s="157">
        <v>2.6</v>
      </c>
      <c r="I54" s="157">
        <v>0</v>
      </c>
      <c r="J54" s="157">
        <v>2.6</v>
      </c>
      <c r="K54" s="157">
        <v>2.6</v>
      </c>
      <c r="L54" s="157"/>
      <c r="M54" s="157"/>
      <c r="N54" s="157"/>
      <c r="O54" s="157">
        <v>2.6</v>
      </c>
      <c r="P54" s="157">
        <v>0</v>
      </c>
      <c r="Q54" s="157">
        <v>0</v>
      </c>
      <c r="R54" s="157">
        <v>0</v>
      </c>
      <c r="S54" s="157">
        <v>0</v>
      </c>
      <c r="T54" s="157">
        <v>0</v>
      </c>
    </row>
    <row r="55" ht="19.5" customHeight="1" spans="1:20">
      <c r="A55" s="156" t="s">
        <v>206</v>
      </c>
      <c r="B55" s="156"/>
      <c r="C55" s="156"/>
      <c r="D55" s="156" t="s">
        <v>207</v>
      </c>
      <c r="E55" s="157">
        <v>0</v>
      </c>
      <c r="F55" s="157">
        <v>0</v>
      </c>
      <c r="G55" s="157">
        <v>0</v>
      </c>
      <c r="H55" s="157">
        <v>2.6</v>
      </c>
      <c r="I55" s="157">
        <v>0</v>
      </c>
      <c r="J55" s="157">
        <v>2.6</v>
      </c>
      <c r="K55" s="157">
        <v>2.6</v>
      </c>
      <c r="L55" s="157"/>
      <c r="M55" s="157"/>
      <c r="N55" s="157"/>
      <c r="O55" s="157">
        <v>2.6</v>
      </c>
      <c r="P55" s="157">
        <v>0</v>
      </c>
      <c r="Q55" s="157">
        <v>0</v>
      </c>
      <c r="R55" s="157">
        <v>0</v>
      </c>
      <c r="S55" s="157">
        <v>0</v>
      </c>
      <c r="T55" s="157">
        <v>0</v>
      </c>
    </row>
    <row r="56" ht="19.5" customHeight="1" spans="1:20">
      <c r="A56" s="156" t="s">
        <v>237</v>
      </c>
      <c r="B56" s="156"/>
      <c r="C56" s="156"/>
      <c r="D56" s="156" t="s">
        <v>238</v>
      </c>
      <c r="E56" s="157">
        <v>3.4</v>
      </c>
      <c r="F56" s="157">
        <v>0</v>
      </c>
      <c r="G56" s="157">
        <v>3.4</v>
      </c>
      <c r="H56" s="157"/>
      <c r="I56" s="157"/>
      <c r="J56" s="157"/>
      <c r="K56" s="157">
        <v>0.42</v>
      </c>
      <c r="L56" s="157"/>
      <c r="M56" s="157"/>
      <c r="N56" s="157"/>
      <c r="O56" s="157">
        <v>0.42</v>
      </c>
      <c r="P56" s="157">
        <v>2.98</v>
      </c>
      <c r="Q56" s="157">
        <v>0</v>
      </c>
      <c r="R56" s="157">
        <v>2.98</v>
      </c>
      <c r="S56" s="157">
        <v>2.98</v>
      </c>
      <c r="T56" s="157">
        <v>0</v>
      </c>
    </row>
    <row r="57" ht="19.5" customHeight="1" spans="1:20">
      <c r="A57" s="156" t="s">
        <v>239</v>
      </c>
      <c r="B57" s="156"/>
      <c r="C57" s="156"/>
      <c r="D57" s="156" t="s">
        <v>238</v>
      </c>
      <c r="E57" s="157">
        <v>3.4</v>
      </c>
      <c r="F57" s="157">
        <v>0</v>
      </c>
      <c r="G57" s="157">
        <v>3.4</v>
      </c>
      <c r="H57" s="157"/>
      <c r="I57" s="157"/>
      <c r="J57" s="157"/>
      <c r="K57" s="157">
        <v>0.42</v>
      </c>
      <c r="L57" s="157"/>
      <c r="M57" s="157"/>
      <c r="N57" s="157"/>
      <c r="O57" s="157">
        <v>0.42</v>
      </c>
      <c r="P57" s="157">
        <v>2.98</v>
      </c>
      <c r="Q57" s="157">
        <v>0</v>
      </c>
      <c r="R57" s="157">
        <v>2.98</v>
      </c>
      <c r="S57" s="157">
        <v>2.98</v>
      </c>
      <c r="T57" s="157">
        <v>0</v>
      </c>
    </row>
    <row r="58" ht="19.5" customHeight="1" spans="1:20">
      <c r="A58" s="156" t="s">
        <v>208</v>
      </c>
      <c r="B58" s="156"/>
      <c r="C58" s="156"/>
      <c r="D58" s="156" t="s">
        <v>209</v>
      </c>
      <c r="E58" s="157">
        <v>0</v>
      </c>
      <c r="F58" s="157">
        <v>0</v>
      </c>
      <c r="G58" s="157">
        <v>0</v>
      </c>
      <c r="H58" s="157">
        <v>41.91</v>
      </c>
      <c r="I58" s="157">
        <v>41.91</v>
      </c>
      <c r="J58" s="157"/>
      <c r="K58" s="157">
        <v>41.91</v>
      </c>
      <c r="L58" s="157">
        <v>41.91</v>
      </c>
      <c r="M58" s="157">
        <v>41.91</v>
      </c>
      <c r="N58" s="157">
        <v>0</v>
      </c>
      <c r="O58" s="157"/>
      <c r="P58" s="157">
        <v>0</v>
      </c>
      <c r="Q58" s="157">
        <v>0</v>
      </c>
      <c r="R58" s="157">
        <v>0</v>
      </c>
      <c r="S58" s="157">
        <v>0</v>
      </c>
      <c r="T58" s="157">
        <v>0</v>
      </c>
    </row>
    <row r="59" ht="19.5" customHeight="1" spans="1:20">
      <c r="A59" s="156" t="s">
        <v>210</v>
      </c>
      <c r="B59" s="156"/>
      <c r="C59" s="156"/>
      <c r="D59" s="156" t="s">
        <v>211</v>
      </c>
      <c r="E59" s="157">
        <v>0</v>
      </c>
      <c r="F59" s="157">
        <v>0</v>
      </c>
      <c r="G59" s="157">
        <v>0</v>
      </c>
      <c r="H59" s="157">
        <v>41.91</v>
      </c>
      <c r="I59" s="157">
        <v>41.91</v>
      </c>
      <c r="J59" s="157"/>
      <c r="K59" s="157">
        <v>41.91</v>
      </c>
      <c r="L59" s="157">
        <v>41.91</v>
      </c>
      <c r="M59" s="157">
        <v>41.91</v>
      </c>
      <c r="N59" s="157">
        <v>0</v>
      </c>
      <c r="O59" s="157"/>
      <c r="P59" s="157">
        <v>0</v>
      </c>
      <c r="Q59" s="157">
        <v>0</v>
      </c>
      <c r="R59" s="157">
        <v>0</v>
      </c>
      <c r="S59" s="157">
        <v>0</v>
      </c>
      <c r="T59" s="157">
        <v>0</v>
      </c>
    </row>
    <row r="60" ht="19.5" customHeight="1" spans="1:20">
      <c r="A60" s="156" t="s">
        <v>212</v>
      </c>
      <c r="B60" s="156"/>
      <c r="C60" s="156"/>
      <c r="D60" s="156" t="s">
        <v>213</v>
      </c>
      <c r="E60" s="157">
        <v>0</v>
      </c>
      <c r="F60" s="157">
        <v>0</v>
      </c>
      <c r="G60" s="157">
        <v>0</v>
      </c>
      <c r="H60" s="157">
        <v>41.91</v>
      </c>
      <c r="I60" s="157">
        <v>41.91</v>
      </c>
      <c r="J60" s="157"/>
      <c r="K60" s="157">
        <v>41.91</v>
      </c>
      <c r="L60" s="157">
        <v>41.91</v>
      </c>
      <c r="M60" s="157">
        <v>41.91</v>
      </c>
      <c r="N60" s="157">
        <v>0</v>
      </c>
      <c r="O60" s="157"/>
      <c r="P60" s="157">
        <v>0</v>
      </c>
      <c r="Q60" s="157">
        <v>0</v>
      </c>
      <c r="R60" s="157">
        <v>0</v>
      </c>
      <c r="S60" s="157">
        <v>0</v>
      </c>
      <c r="T60" s="157">
        <v>0</v>
      </c>
    </row>
    <row r="61" ht="19.5" customHeight="1" spans="1:20">
      <c r="A61" s="156" t="s">
        <v>214</v>
      </c>
      <c r="B61" s="156"/>
      <c r="C61" s="156"/>
      <c r="D61" s="156" t="s">
        <v>215</v>
      </c>
      <c r="E61" s="157">
        <v>6.15</v>
      </c>
      <c r="F61" s="157">
        <v>0</v>
      </c>
      <c r="G61" s="157">
        <v>6.15</v>
      </c>
      <c r="H61" s="157"/>
      <c r="I61" s="157"/>
      <c r="J61" s="157"/>
      <c r="K61" s="157">
        <v>6.15</v>
      </c>
      <c r="L61" s="157"/>
      <c r="M61" s="157"/>
      <c r="N61" s="157"/>
      <c r="O61" s="157">
        <v>6.15</v>
      </c>
      <c r="P61" s="157">
        <v>0</v>
      </c>
      <c r="Q61" s="157">
        <v>0</v>
      </c>
      <c r="R61" s="157">
        <v>0</v>
      </c>
      <c r="S61" s="157">
        <v>0</v>
      </c>
      <c r="T61" s="157">
        <v>0</v>
      </c>
    </row>
    <row r="62" ht="19.5" customHeight="1" spans="1:20">
      <c r="A62" s="156" t="s">
        <v>220</v>
      </c>
      <c r="B62" s="156"/>
      <c r="C62" s="156"/>
      <c r="D62" s="156" t="s">
        <v>215</v>
      </c>
      <c r="E62" s="157">
        <v>6.15</v>
      </c>
      <c r="F62" s="157">
        <v>0</v>
      </c>
      <c r="G62" s="157">
        <v>6.15</v>
      </c>
      <c r="H62" s="157"/>
      <c r="I62" s="157"/>
      <c r="J62" s="157"/>
      <c r="K62" s="157">
        <v>6.15</v>
      </c>
      <c r="L62" s="157"/>
      <c r="M62" s="157"/>
      <c r="N62" s="157"/>
      <c r="O62" s="157">
        <v>6.15</v>
      </c>
      <c r="P62" s="157">
        <v>0</v>
      </c>
      <c r="Q62" s="157">
        <v>0</v>
      </c>
      <c r="R62" s="157">
        <v>0</v>
      </c>
      <c r="S62" s="157">
        <v>0</v>
      </c>
      <c r="T62" s="157">
        <v>0</v>
      </c>
    </row>
    <row r="63" ht="19.5" customHeight="1" spans="1:20">
      <c r="A63" s="156" t="s">
        <v>221</v>
      </c>
      <c r="B63" s="156"/>
      <c r="C63" s="156"/>
      <c r="D63" s="156" t="s">
        <v>215</v>
      </c>
      <c r="E63" s="157">
        <v>6.15</v>
      </c>
      <c r="F63" s="157">
        <v>0</v>
      </c>
      <c r="G63" s="157">
        <v>6.15</v>
      </c>
      <c r="H63" s="157"/>
      <c r="I63" s="157"/>
      <c r="J63" s="157"/>
      <c r="K63" s="157">
        <v>6.15</v>
      </c>
      <c r="L63" s="157"/>
      <c r="M63" s="157"/>
      <c r="N63" s="157"/>
      <c r="O63" s="157">
        <v>6.15</v>
      </c>
      <c r="P63" s="157">
        <v>0</v>
      </c>
      <c r="Q63" s="157">
        <v>0</v>
      </c>
      <c r="R63" s="157">
        <v>0</v>
      </c>
      <c r="S63" s="157">
        <v>0</v>
      </c>
      <c r="T63" s="157">
        <v>0</v>
      </c>
    </row>
    <row r="64" ht="19.5" customHeight="1" spans="1:20">
      <c r="A64" s="156" t="s">
        <v>278</v>
      </c>
      <c r="B64" s="156"/>
      <c r="C64" s="156"/>
      <c r="D64" s="156"/>
      <c r="E64" s="156"/>
      <c r="F64" s="156"/>
      <c r="G64" s="156"/>
      <c r="H64" s="156"/>
      <c r="I64" s="156"/>
      <c r="J64" s="156"/>
      <c r="K64" s="156"/>
      <c r="L64" s="156"/>
      <c r="M64" s="156"/>
      <c r="N64" s="156"/>
      <c r="O64" s="156"/>
      <c r="P64" s="156"/>
      <c r="Q64" s="156"/>
      <c r="R64" s="156"/>
      <c r="S64" s="156"/>
      <c r="T64" s="156"/>
    </row>
  </sheetData>
  <mergeCells count="8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T6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28" sqref="F28"/>
    </sheetView>
  </sheetViews>
  <sheetFormatPr defaultColWidth="9" defaultRowHeight="13.5"/>
  <cols>
    <col min="1" max="1" width="6.13333333333333" style="152" customWidth="1"/>
    <col min="2" max="2" width="32.8833333333333" style="152" customWidth="1"/>
    <col min="3" max="3" width="20.1333333333333" style="152" customWidth="1"/>
    <col min="4" max="4" width="6.13333333333333" style="152" customWidth="1"/>
    <col min="5" max="5" width="22.75" style="152" customWidth="1"/>
    <col min="6" max="6" width="19.3833333333333" style="152" customWidth="1"/>
    <col min="7" max="7" width="6.13333333333333" style="152" customWidth="1"/>
    <col min="8" max="8" width="36.8833333333333" style="152" customWidth="1"/>
    <col min="9" max="9" width="17.1333333333333" style="152" customWidth="1"/>
    <col min="10" max="16384" width="9" style="152"/>
  </cols>
  <sheetData>
    <row r="1" ht="27" spans="5:5">
      <c r="E1" s="166" t="s">
        <v>279</v>
      </c>
    </row>
    <row r="2" spans="9:9">
      <c r="I2" s="170" t="s">
        <v>280</v>
      </c>
    </row>
    <row r="3" spans="1:9">
      <c r="A3" s="170" t="s">
        <v>2</v>
      </c>
      <c r="I3" s="170" t="s">
        <v>3</v>
      </c>
    </row>
    <row r="4" ht="19.5" customHeight="1" spans="1:9">
      <c r="A4" s="161" t="s">
        <v>270</v>
      </c>
      <c r="B4" s="161"/>
      <c r="C4" s="161"/>
      <c r="D4" s="161" t="s">
        <v>269</v>
      </c>
      <c r="E4" s="161"/>
      <c r="F4" s="161"/>
      <c r="G4" s="161"/>
      <c r="H4" s="161"/>
      <c r="I4" s="161"/>
    </row>
    <row r="5" ht="19.5" customHeight="1" spans="1:9">
      <c r="A5" s="161" t="s">
        <v>281</v>
      </c>
      <c r="B5" s="161" t="s">
        <v>123</v>
      </c>
      <c r="C5" s="161" t="s">
        <v>8</v>
      </c>
      <c r="D5" s="161" t="s">
        <v>281</v>
      </c>
      <c r="E5" s="161" t="s">
        <v>123</v>
      </c>
      <c r="F5" s="161" t="s">
        <v>8</v>
      </c>
      <c r="G5" s="161" t="s">
        <v>281</v>
      </c>
      <c r="H5" s="161" t="s">
        <v>123</v>
      </c>
      <c r="I5" s="161" t="s">
        <v>8</v>
      </c>
    </row>
    <row r="6" ht="19.5" customHeight="1" spans="1:9">
      <c r="A6" s="161"/>
      <c r="B6" s="161"/>
      <c r="C6" s="161"/>
      <c r="D6" s="161"/>
      <c r="E6" s="161"/>
      <c r="F6" s="161"/>
      <c r="G6" s="161"/>
      <c r="H6" s="161"/>
      <c r="I6" s="161"/>
    </row>
    <row r="7" ht="19.5" customHeight="1" spans="1:9">
      <c r="A7" s="156" t="s">
        <v>282</v>
      </c>
      <c r="B7" s="156" t="s">
        <v>283</v>
      </c>
      <c r="C7" s="157">
        <v>498.55</v>
      </c>
      <c r="D7" s="156" t="s">
        <v>284</v>
      </c>
      <c r="E7" s="156" t="s">
        <v>285</v>
      </c>
      <c r="F7" s="157">
        <v>34.02</v>
      </c>
      <c r="G7" s="156" t="s">
        <v>286</v>
      </c>
      <c r="H7" s="156" t="s">
        <v>287</v>
      </c>
      <c r="I7" s="158">
        <v>0</v>
      </c>
    </row>
    <row r="8" ht="19.5" customHeight="1" spans="1:9">
      <c r="A8" s="156" t="s">
        <v>288</v>
      </c>
      <c r="B8" s="156" t="s">
        <v>289</v>
      </c>
      <c r="C8" s="157">
        <v>105.55</v>
      </c>
      <c r="D8" s="156" t="s">
        <v>290</v>
      </c>
      <c r="E8" s="156" t="s">
        <v>291</v>
      </c>
      <c r="F8" s="157">
        <v>0.19</v>
      </c>
      <c r="G8" s="156" t="s">
        <v>292</v>
      </c>
      <c r="H8" s="156" t="s">
        <v>293</v>
      </c>
      <c r="I8" s="158">
        <v>0</v>
      </c>
    </row>
    <row r="9" ht="19.5" customHeight="1" spans="1:9">
      <c r="A9" s="156" t="s">
        <v>294</v>
      </c>
      <c r="B9" s="156" t="s">
        <v>295</v>
      </c>
      <c r="C9" s="157">
        <v>71.4</v>
      </c>
      <c r="D9" s="156" t="s">
        <v>296</v>
      </c>
      <c r="E9" s="156" t="s">
        <v>297</v>
      </c>
      <c r="F9" s="157">
        <v>0.09</v>
      </c>
      <c r="G9" s="156" t="s">
        <v>298</v>
      </c>
      <c r="H9" s="156" t="s">
        <v>299</v>
      </c>
      <c r="I9" s="158">
        <v>0</v>
      </c>
    </row>
    <row r="10" ht="19.5" customHeight="1" spans="1:9">
      <c r="A10" s="156" t="s">
        <v>300</v>
      </c>
      <c r="B10" s="156" t="s">
        <v>301</v>
      </c>
      <c r="C10" s="157">
        <v>37.89</v>
      </c>
      <c r="D10" s="156" t="s">
        <v>302</v>
      </c>
      <c r="E10" s="156" t="s">
        <v>303</v>
      </c>
      <c r="F10" s="157">
        <v>0</v>
      </c>
      <c r="G10" s="156" t="s">
        <v>304</v>
      </c>
      <c r="H10" s="156" t="s">
        <v>305</v>
      </c>
      <c r="I10" s="158">
        <v>0</v>
      </c>
    </row>
    <row r="11" ht="19.5" customHeight="1" spans="1:9">
      <c r="A11" s="156" t="s">
        <v>306</v>
      </c>
      <c r="B11" s="156" t="s">
        <v>307</v>
      </c>
      <c r="C11" s="157">
        <v>0</v>
      </c>
      <c r="D11" s="156" t="s">
        <v>308</v>
      </c>
      <c r="E11" s="156" t="s">
        <v>309</v>
      </c>
      <c r="F11" s="157">
        <v>0</v>
      </c>
      <c r="G11" s="156" t="s">
        <v>310</v>
      </c>
      <c r="H11" s="156" t="s">
        <v>311</v>
      </c>
      <c r="I11" s="158">
        <v>0</v>
      </c>
    </row>
    <row r="12" ht="19.5" customHeight="1" spans="1:9">
      <c r="A12" s="156" t="s">
        <v>312</v>
      </c>
      <c r="B12" s="156" t="s">
        <v>313</v>
      </c>
      <c r="C12" s="157">
        <v>101.77</v>
      </c>
      <c r="D12" s="156" t="s">
        <v>314</v>
      </c>
      <c r="E12" s="156" t="s">
        <v>315</v>
      </c>
      <c r="F12" s="157">
        <v>0.11</v>
      </c>
      <c r="G12" s="156" t="s">
        <v>316</v>
      </c>
      <c r="H12" s="156" t="s">
        <v>317</v>
      </c>
      <c r="I12" s="158">
        <v>0</v>
      </c>
    </row>
    <row r="13" ht="19.5" customHeight="1" spans="1:9">
      <c r="A13" s="156" t="s">
        <v>318</v>
      </c>
      <c r="B13" s="156" t="s">
        <v>319</v>
      </c>
      <c r="C13" s="157">
        <v>43.03</v>
      </c>
      <c r="D13" s="156" t="s">
        <v>320</v>
      </c>
      <c r="E13" s="156" t="s">
        <v>321</v>
      </c>
      <c r="F13" s="157">
        <v>1.37</v>
      </c>
      <c r="G13" s="156" t="s">
        <v>322</v>
      </c>
      <c r="H13" s="156" t="s">
        <v>323</v>
      </c>
      <c r="I13" s="158">
        <v>0</v>
      </c>
    </row>
    <row r="14" ht="19.5" customHeight="1" spans="1:9">
      <c r="A14" s="156" t="s">
        <v>324</v>
      </c>
      <c r="B14" s="156" t="s">
        <v>325</v>
      </c>
      <c r="C14" s="157">
        <v>25.29</v>
      </c>
      <c r="D14" s="156" t="s">
        <v>326</v>
      </c>
      <c r="E14" s="156" t="s">
        <v>327</v>
      </c>
      <c r="F14" s="157">
        <v>1.78</v>
      </c>
      <c r="G14" s="156" t="s">
        <v>328</v>
      </c>
      <c r="H14" s="156" t="s">
        <v>329</v>
      </c>
      <c r="I14" s="158">
        <v>0</v>
      </c>
    </row>
    <row r="15" ht="19.5" customHeight="1" spans="1:9">
      <c r="A15" s="156" t="s">
        <v>330</v>
      </c>
      <c r="B15" s="156" t="s">
        <v>331</v>
      </c>
      <c r="C15" s="157">
        <v>18.88</v>
      </c>
      <c r="D15" s="156" t="s">
        <v>332</v>
      </c>
      <c r="E15" s="156" t="s">
        <v>333</v>
      </c>
      <c r="F15" s="157">
        <v>0</v>
      </c>
      <c r="G15" s="156" t="s">
        <v>334</v>
      </c>
      <c r="H15" s="156" t="s">
        <v>335</v>
      </c>
      <c r="I15" s="158">
        <v>0</v>
      </c>
    </row>
    <row r="16" ht="19.5" customHeight="1" spans="1:9">
      <c r="A16" s="156" t="s">
        <v>336</v>
      </c>
      <c r="B16" s="156" t="s">
        <v>337</v>
      </c>
      <c r="C16" s="157">
        <v>18.29</v>
      </c>
      <c r="D16" s="156" t="s">
        <v>338</v>
      </c>
      <c r="E16" s="156" t="s">
        <v>339</v>
      </c>
      <c r="F16" s="157">
        <v>0</v>
      </c>
      <c r="G16" s="156" t="s">
        <v>340</v>
      </c>
      <c r="H16" s="156" t="s">
        <v>341</v>
      </c>
      <c r="I16" s="158">
        <v>0</v>
      </c>
    </row>
    <row r="17" ht="19.5" customHeight="1" spans="1:9">
      <c r="A17" s="156" t="s">
        <v>342</v>
      </c>
      <c r="B17" s="156" t="s">
        <v>343</v>
      </c>
      <c r="C17" s="157">
        <v>6.98</v>
      </c>
      <c r="D17" s="156" t="s">
        <v>344</v>
      </c>
      <c r="E17" s="156" t="s">
        <v>345</v>
      </c>
      <c r="F17" s="157">
        <v>2.25</v>
      </c>
      <c r="G17" s="156" t="s">
        <v>346</v>
      </c>
      <c r="H17" s="156" t="s">
        <v>347</v>
      </c>
      <c r="I17" s="158">
        <v>0</v>
      </c>
    </row>
    <row r="18" ht="19.5" customHeight="1" spans="1:9">
      <c r="A18" s="156" t="s">
        <v>348</v>
      </c>
      <c r="B18" s="156" t="s">
        <v>349</v>
      </c>
      <c r="C18" s="157">
        <v>41.91</v>
      </c>
      <c r="D18" s="156" t="s">
        <v>350</v>
      </c>
      <c r="E18" s="156" t="s">
        <v>351</v>
      </c>
      <c r="F18" s="157">
        <v>0</v>
      </c>
      <c r="G18" s="156" t="s">
        <v>352</v>
      </c>
      <c r="H18" s="156" t="s">
        <v>353</v>
      </c>
      <c r="I18" s="158">
        <v>0</v>
      </c>
    </row>
    <row r="19" ht="19.5" customHeight="1" spans="1:9">
      <c r="A19" s="156" t="s">
        <v>354</v>
      </c>
      <c r="B19" s="156" t="s">
        <v>355</v>
      </c>
      <c r="C19" s="157">
        <v>0</v>
      </c>
      <c r="D19" s="156" t="s">
        <v>356</v>
      </c>
      <c r="E19" s="156" t="s">
        <v>357</v>
      </c>
      <c r="F19" s="157">
        <v>0.09</v>
      </c>
      <c r="G19" s="156" t="s">
        <v>358</v>
      </c>
      <c r="H19" s="156" t="s">
        <v>359</v>
      </c>
      <c r="I19" s="158">
        <v>0</v>
      </c>
    </row>
    <row r="20" ht="19.5" customHeight="1" spans="1:9">
      <c r="A20" s="156" t="s">
        <v>360</v>
      </c>
      <c r="B20" s="156" t="s">
        <v>361</v>
      </c>
      <c r="C20" s="157">
        <v>27.56</v>
      </c>
      <c r="D20" s="156" t="s">
        <v>362</v>
      </c>
      <c r="E20" s="156" t="s">
        <v>363</v>
      </c>
      <c r="F20" s="157">
        <v>0</v>
      </c>
      <c r="G20" s="156" t="s">
        <v>364</v>
      </c>
      <c r="H20" s="156" t="s">
        <v>365</v>
      </c>
      <c r="I20" s="158">
        <v>0</v>
      </c>
    </row>
    <row r="21" ht="19.5" customHeight="1" spans="1:9">
      <c r="A21" s="156" t="s">
        <v>366</v>
      </c>
      <c r="B21" s="156" t="s">
        <v>367</v>
      </c>
      <c r="C21" s="157">
        <v>71.78</v>
      </c>
      <c r="D21" s="156" t="s">
        <v>368</v>
      </c>
      <c r="E21" s="156" t="s">
        <v>369</v>
      </c>
      <c r="F21" s="157">
        <v>0.62</v>
      </c>
      <c r="G21" s="156" t="s">
        <v>370</v>
      </c>
      <c r="H21" s="156" t="s">
        <v>371</v>
      </c>
      <c r="I21" s="158">
        <v>0</v>
      </c>
    </row>
    <row r="22" ht="19.5" customHeight="1" spans="1:9">
      <c r="A22" s="156" t="s">
        <v>372</v>
      </c>
      <c r="B22" s="156" t="s">
        <v>373</v>
      </c>
      <c r="C22" s="157">
        <v>0</v>
      </c>
      <c r="D22" s="156" t="s">
        <v>374</v>
      </c>
      <c r="E22" s="156" t="s">
        <v>375</v>
      </c>
      <c r="F22" s="157">
        <v>0</v>
      </c>
      <c r="G22" s="156" t="s">
        <v>376</v>
      </c>
      <c r="H22" s="156" t="s">
        <v>377</v>
      </c>
      <c r="I22" s="158">
        <v>0</v>
      </c>
    </row>
    <row r="23" ht="19.5" customHeight="1" spans="1:9">
      <c r="A23" s="156" t="s">
        <v>378</v>
      </c>
      <c r="B23" s="156" t="s">
        <v>379</v>
      </c>
      <c r="C23" s="157">
        <v>0</v>
      </c>
      <c r="D23" s="156" t="s">
        <v>380</v>
      </c>
      <c r="E23" s="156" t="s">
        <v>381</v>
      </c>
      <c r="F23" s="157">
        <v>1.93</v>
      </c>
      <c r="G23" s="156" t="s">
        <v>382</v>
      </c>
      <c r="H23" s="156" t="s">
        <v>383</v>
      </c>
      <c r="I23" s="158">
        <v>0</v>
      </c>
    </row>
    <row r="24" ht="19.5" customHeight="1" spans="1:9">
      <c r="A24" s="156" t="s">
        <v>384</v>
      </c>
      <c r="B24" s="156" t="s">
        <v>385</v>
      </c>
      <c r="C24" s="157">
        <v>0</v>
      </c>
      <c r="D24" s="156" t="s">
        <v>386</v>
      </c>
      <c r="E24" s="156" t="s">
        <v>387</v>
      </c>
      <c r="F24" s="157">
        <v>0</v>
      </c>
      <c r="G24" s="156" t="s">
        <v>388</v>
      </c>
      <c r="H24" s="156" t="s">
        <v>389</v>
      </c>
      <c r="I24" s="158">
        <v>0</v>
      </c>
    </row>
    <row r="25" ht="19.5" customHeight="1" spans="1:9">
      <c r="A25" s="156" t="s">
        <v>390</v>
      </c>
      <c r="B25" s="156" t="s">
        <v>391</v>
      </c>
      <c r="C25" s="157">
        <v>48.37</v>
      </c>
      <c r="D25" s="156" t="s">
        <v>392</v>
      </c>
      <c r="E25" s="156" t="s">
        <v>393</v>
      </c>
      <c r="F25" s="157">
        <v>0</v>
      </c>
      <c r="G25" s="156" t="s">
        <v>394</v>
      </c>
      <c r="H25" s="156" t="s">
        <v>395</v>
      </c>
      <c r="I25" s="158">
        <v>0</v>
      </c>
    </row>
    <row r="26" ht="19.5" customHeight="1" spans="1:9">
      <c r="A26" s="156" t="s">
        <v>396</v>
      </c>
      <c r="B26" s="156" t="s">
        <v>397</v>
      </c>
      <c r="C26" s="157">
        <v>23.41</v>
      </c>
      <c r="D26" s="156" t="s">
        <v>398</v>
      </c>
      <c r="E26" s="156" t="s">
        <v>399</v>
      </c>
      <c r="F26" s="157">
        <v>0</v>
      </c>
      <c r="G26" s="156" t="s">
        <v>400</v>
      </c>
      <c r="H26" s="156" t="s">
        <v>401</v>
      </c>
      <c r="I26" s="158">
        <v>0</v>
      </c>
    </row>
    <row r="27" ht="19.5" customHeight="1" spans="1:9">
      <c r="A27" s="156" t="s">
        <v>402</v>
      </c>
      <c r="B27" s="156" t="s">
        <v>403</v>
      </c>
      <c r="C27" s="157">
        <v>0</v>
      </c>
      <c r="D27" s="156" t="s">
        <v>404</v>
      </c>
      <c r="E27" s="156" t="s">
        <v>405</v>
      </c>
      <c r="F27" s="157">
        <v>0.59</v>
      </c>
      <c r="G27" s="156" t="s">
        <v>406</v>
      </c>
      <c r="H27" s="156" t="s">
        <v>407</v>
      </c>
      <c r="I27" s="158">
        <v>0</v>
      </c>
    </row>
    <row r="28" ht="19.5" customHeight="1" spans="1:9">
      <c r="A28" s="156" t="s">
        <v>408</v>
      </c>
      <c r="B28" s="156" t="s">
        <v>409</v>
      </c>
      <c r="C28" s="157">
        <v>0</v>
      </c>
      <c r="D28" s="156" t="s">
        <v>410</v>
      </c>
      <c r="E28" s="156" t="s">
        <v>411</v>
      </c>
      <c r="F28" s="157">
        <v>9</v>
      </c>
      <c r="G28" s="156" t="s">
        <v>412</v>
      </c>
      <c r="H28" s="156" t="s">
        <v>413</v>
      </c>
      <c r="I28" s="158">
        <v>0</v>
      </c>
    </row>
    <row r="29" ht="19.5" customHeight="1" spans="1:9">
      <c r="A29" s="156" t="s">
        <v>414</v>
      </c>
      <c r="B29" s="156" t="s">
        <v>415</v>
      </c>
      <c r="C29" s="157">
        <v>0</v>
      </c>
      <c r="D29" s="156" t="s">
        <v>416</v>
      </c>
      <c r="E29" s="156" t="s">
        <v>417</v>
      </c>
      <c r="F29" s="157">
        <v>0</v>
      </c>
      <c r="G29" s="156" t="s">
        <v>418</v>
      </c>
      <c r="H29" s="156" t="s">
        <v>419</v>
      </c>
      <c r="I29" s="158">
        <v>0</v>
      </c>
    </row>
    <row r="30" ht="19.5" customHeight="1" spans="1:9">
      <c r="A30" s="156" t="s">
        <v>420</v>
      </c>
      <c r="B30" s="156" t="s">
        <v>421</v>
      </c>
      <c r="C30" s="157">
        <v>0</v>
      </c>
      <c r="D30" s="156" t="s">
        <v>422</v>
      </c>
      <c r="E30" s="156" t="s">
        <v>423</v>
      </c>
      <c r="F30" s="157">
        <v>1.49</v>
      </c>
      <c r="G30" s="156" t="s">
        <v>424</v>
      </c>
      <c r="H30" s="156" t="s">
        <v>215</v>
      </c>
      <c r="I30" s="158">
        <v>0</v>
      </c>
    </row>
    <row r="31" ht="19.5" customHeight="1" spans="1:9">
      <c r="A31" s="156" t="s">
        <v>425</v>
      </c>
      <c r="B31" s="156" t="s">
        <v>426</v>
      </c>
      <c r="C31" s="157">
        <v>0</v>
      </c>
      <c r="D31" s="156" t="s">
        <v>427</v>
      </c>
      <c r="E31" s="156" t="s">
        <v>428</v>
      </c>
      <c r="F31" s="157">
        <v>4.77</v>
      </c>
      <c r="G31" s="156" t="s">
        <v>429</v>
      </c>
      <c r="H31" s="156" t="s">
        <v>430</v>
      </c>
      <c r="I31" s="158">
        <v>0</v>
      </c>
    </row>
    <row r="32" ht="19.5" customHeight="1" spans="1:9">
      <c r="A32" s="156" t="s">
        <v>431</v>
      </c>
      <c r="B32" s="156" t="s">
        <v>432</v>
      </c>
      <c r="C32" s="157">
        <v>0</v>
      </c>
      <c r="D32" s="156" t="s">
        <v>433</v>
      </c>
      <c r="E32" s="156" t="s">
        <v>434</v>
      </c>
      <c r="F32" s="157">
        <v>9.54</v>
      </c>
      <c r="G32" s="156" t="s">
        <v>435</v>
      </c>
      <c r="H32" s="156" t="s">
        <v>436</v>
      </c>
      <c r="I32" s="158">
        <v>0</v>
      </c>
    </row>
    <row r="33" ht="19.5" customHeight="1" spans="1:9">
      <c r="A33" s="156" t="s">
        <v>437</v>
      </c>
      <c r="B33" s="156" t="s">
        <v>438</v>
      </c>
      <c r="C33" s="157">
        <v>0</v>
      </c>
      <c r="D33" s="156" t="s">
        <v>439</v>
      </c>
      <c r="E33" s="156" t="s">
        <v>440</v>
      </c>
      <c r="F33" s="157">
        <v>0</v>
      </c>
      <c r="G33" s="156" t="s">
        <v>441</v>
      </c>
      <c r="H33" s="156" t="s">
        <v>442</v>
      </c>
      <c r="I33" s="158">
        <v>0</v>
      </c>
    </row>
    <row r="34" ht="19.5" customHeight="1" spans="1:9">
      <c r="A34" s="156"/>
      <c r="B34" s="156"/>
      <c r="C34" s="157"/>
      <c r="D34" s="156" t="s">
        <v>443</v>
      </c>
      <c r="E34" s="156" t="s">
        <v>444</v>
      </c>
      <c r="F34" s="157">
        <v>0.2</v>
      </c>
      <c r="G34" s="156" t="s">
        <v>445</v>
      </c>
      <c r="H34" s="156" t="s">
        <v>446</v>
      </c>
      <c r="I34" s="158">
        <v>0</v>
      </c>
    </row>
    <row r="35" ht="19.5" customHeight="1" spans="1:9">
      <c r="A35" s="156"/>
      <c r="B35" s="156"/>
      <c r="C35" s="157"/>
      <c r="D35" s="156" t="s">
        <v>447</v>
      </c>
      <c r="E35" s="156" t="s">
        <v>448</v>
      </c>
      <c r="F35" s="157">
        <v>0</v>
      </c>
      <c r="G35" s="156" t="s">
        <v>449</v>
      </c>
      <c r="H35" s="156" t="s">
        <v>450</v>
      </c>
      <c r="I35" s="158">
        <v>0</v>
      </c>
    </row>
    <row r="36" ht="19.5" customHeight="1" spans="1:9">
      <c r="A36" s="156"/>
      <c r="B36" s="156"/>
      <c r="C36" s="157"/>
      <c r="D36" s="156" t="s">
        <v>451</v>
      </c>
      <c r="E36" s="156" t="s">
        <v>452</v>
      </c>
      <c r="F36" s="157">
        <v>0</v>
      </c>
      <c r="G36" s="156"/>
      <c r="H36" s="156"/>
      <c r="I36" s="158"/>
    </row>
    <row r="37" ht="19.5" customHeight="1" spans="1:9">
      <c r="A37" s="156"/>
      <c r="B37" s="156"/>
      <c r="C37" s="157"/>
      <c r="D37" s="156" t="s">
        <v>453</v>
      </c>
      <c r="E37" s="156" t="s">
        <v>454</v>
      </c>
      <c r="F37" s="157">
        <v>0</v>
      </c>
      <c r="G37" s="156"/>
      <c r="H37" s="156"/>
      <c r="I37" s="158"/>
    </row>
    <row r="38" ht="19.5" customHeight="1" spans="1:9">
      <c r="A38" s="156"/>
      <c r="B38" s="156"/>
      <c r="C38" s="157"/>
      <c r="D38" s="156" t="s">
        <v>455</v>
      </c>
      <c r="E38" s="156" t="s">
        <v>456</v>
      </c>
      <c r="F38" s="157">
        <v>0</v>
      </c>
      <c r="G38" s="156"/>
      <c r="H38" s="156"/>
      <c r="I38" s="158"/>
    </row>
    <row r="39" ht="19.5" customHeight="1" spans="1:9">
      <c r="A39" s="156"/>
      <c r="B39" s="156"/>
      <c r="C39" s="157"/>
      <c r="D39" s="156" t="s">
        <v>457</v>
      </c>
      <c r="E39" s="156" t="s">
        <v>458</v>
      </c>
      <c r="F39" s="157">
        <v>0</v>
      </c>
      <c r="G39" s="156"/>
      <c r="H39" s="156"/>
      <c r="I39" s="158"/>
    </row>
    <row r="40" ht="19.5" customHeight="1" spans="1:9">
      <c r="A40" s="155" t="s">
        <v>459</v>
      </c>
      <c r="B40" s="155"/>
      <c r="C40" s="157">
        <v>570.33</v>
      </c>
      <c r="D40" s="155" t="s">
        <v>460</v>
      </c>
      <c r="E40" s="155"/>
      <c r="F40" s="155"/>
      <c r="G40" s="155"/>
      <c r="H40" s="155"/>
      <c r="I40" s="158">
        <v>34.02</v>
      </c>
    </row>
    <row r="41" ht="19.5" customHeight="1" spans="1:9">
      <c r="A41" s="156" t="s">
        <v>461</v>
      </c>
      <c r="B41" s="156"/>
      <c r="C41" s="156"/>
      <c r="D41" s="156"/>
      <c r="E41" s="156"/>
      <c r="F41" s="156"/>
      <c r="G41" s="156"/>
      <c r="H41" s="156"/>
      <c r="I41" s="15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H41" sqref="H41"/>
    </sheetView>
  </sheetViews>
  <sheetFormatPr defaultColWidth="9" defaultRowHeight="13.5"/>
  <cols>
    <col min="1" max="1" width="8.38333333333333" style="152" customWidth="1"/>
    <col min="2" max="2" width="33.375" style="152" customWidth="1"/>
    <col min="3" max="3" width="12.75" style="152" customWidth="1"/>
    <col min="4" max="4" width="8.38333333333333" style="152" customWidth="1"/>
    <col min="5" max="5" width="25.125" style="152" customWidth="1"/>
    <col min="6" max="6" width="15" style="152" customWidth="1"/>
    <col min="7" max="7" width="8.38333333333333" style="152" customWidth="1"/>
    <col min="8" max="8" width="35" style="152" customWidth="1"/>
    <col min="9" max="9" width="15" style="152" customWidth="1"/>
    <col min="10" max="10" width="8.38333333333333" style="152" customWidth="1"/>
    <col min="11" max="11" width="45" style="152" customWidth="1"/>
    <col min="12" max="12" width="15" style="152" customWidth="1"/>
    <col min="13" max="16384" width="9" style="152"/>
  </cols>
  <sheetData>
    <row r="1" ht="27" spans="7:7">
      <c r="G1" s="169" t="s">
        <v>462</v>
      </c>
    </row>
    <row r="2" spans="12:12">
      <c r="L2" s="170" t="s">
        <v>463</v>
      </c>
    </row>
    <row r="3" spans="1:12">
      <c r="A3" s="170" t="s">
        <v>2</v>
      </c>
      <c r="L3" s="170" t="s">
        <v>3</v>
      </c>
    </row>
    <row r="4" ht="15" customHeight="1" spans="1:12">
      <c r="A4" s="155" t="s">
        <v>464</v>
      </c>
      <c r="B4" s="155"/>
      <c r="C4" s="155"/>
      <c r="D4" s="155"/>
      <c r="E4" s="155"/>
      <c r="F4" s="155"/>
      <c r="G4" s="155"/>
      <c r="H4" s="155"/>
      <c r="I4" s="155"/>
      <c r="J4" s="155"/>
      <c r="K4" s="155"/>
      <c r="L4" s="155"/>
    </row>
    <row r="5" ht="15" customHeight="1" spans="1:12">
      <c r="A5" s="155" t="s">
        <v>281</v>
      </c>
      <c r="B5" s="155" t="s">
        <v>123</v>
      </c>
      <c r="C5" s="155" t="s">
        <v>8</v>
      </c>
      <c r="D5" s="155" t="s">
        <v>281</v>
      </c>
      <c r="E5" s="155" t="s">
        <v>123</v>
      </c>
      <c r="F5" s="155" t="s">
        <v>8</v>
      </c>
      <c r="G5" s="155" t="s">
        <v>281</v>
      </c>
      <c r="H5" s="155" t="s">
        <v>123</v>
      </c>
      <c r="I5" s="155" t="s">
        <v>8</v>
      </c>
      <c r="J5" s="155" t="s">
        <v>281</v>
      </c>
      <c r="K5" s="155" t="s">
        <v>123</v>
      </c>
      <c r="L5" s="155" t="s">
        <v>8</v>
      </c>
    </row>
    <row r="6" ht="15" customHeight="1" spans="1:12">
      <c r="A6" s="156" t="s">
        <v>282</v>
      </c>
      <c r="B6" s="156" t="s">
        <v>283</v>
      </c>
      <c r="C6" s="157">
        <v>0</v>
      </c>
      <c r="D6" s="156" t="s">
        <v>284</v>
      </c>
      <c r="E6" s="156" t="s">
        <v>285</v>
      </c>
      <c r="F6" s="157">
        <v>158.36</v>
      </c>
      <c r="G6" s="156" t="s">
        <v>465</v>
      </c>
      <c r="H6" s="156" t="s">
        <v>466</v>
      </c>
      <c r="I6" s="158">
        <v>0</v>
      </c>
      <c r="J6" s="156" t="s">
        <v>467</v>
      </c>
      <c r="K6" s="156" t="s">
        <v>468</v>
      </c>
      <c r="L6" s="158">
        <v>0</v>
      </c>
    </row>
    <row r="7" ht="15" customHeight="1" spans="1:12">
      <c r="A7" s="156" t="s">
        <v>288</v>
      </c>
      <c r="B7" s="156" t="s">
        <v>289</v>
      </c>
      <c r="C7" s="157">
        <v>0</v>
      </c>
      <c r="D7" s="156" t="s">
        <v>290</v>
      </c>
      <c r="E7" s="156" t="s">
        <v>291</v>
      </c>
      <c r="F7" s="157">
        <v>7.31</v>
      </c>
      <c r="G7" s="156" t="s">
        <v>469</v>
      </c>
      <c r="H7" s="156" t="s">
        <v>293</v>
      </c>
      <c r="I7" s="158">
        <v>0</v>
      </c>
      <c r="J7" s="156" t="s">
        <v>470</v>
      </c>
      <c r="K7" s="156" t="s">
        <v>395</v>
      </c>
      <c r="L7" s="158">
        <v>0</v>
      </c>
    </row>
    <row r="8" ht="15" customHeight="1" spans="1:12">
      <c r="A8" s="156" t="s">
        <v>294</v>
      </c>
      <c r="B8" s="156" t="s">
        <v>295</v>
      </c>
      <c r="C8" s="157">
        <v>0</v>
      </c>
      <c r="D8" s="156" t="s">
        <v>296</v>
      </c>
      <c r="E8" s="156" t="s">
        <v>297</v>
      </c>
      <c r="F8" s="157">
        <v>0</v>
      </c>
      <c r="G8" s="156" t="s">
        <v>471</v>
      </c>
      <c r="H8" s="156" t="s">
        <v>299</v>
      </c>
      <c r="I8" s="158">
        <v>0</v>
      </c>
      <c r="J8" s="156" t="s">
        <v>472</v>
      </c>
      <c r="K8" s="156" t="s">
        <v>419</v>
      </c>
      <c r="L8" s="158">
        <v>0</v>
      </c>
    </row>
    <row r="9" ht="15" customHeight="1" spans="1:12">
      <c r="A9" s="156" t="s">
        <v>300</v>
      </c>
      <c r="B9" s="156" t="s">
        <v>301</v>
      </c>
      <c r="C9" s="157">
        <v>0</v>
      </c>
      <c r="D9" s="156" t="s">
        <v>302</v>
      </c>
      <c r="E9" s="156" t="s">
        <v>303</v>
      </c>
      <c r="F9" s="157">
        <v>0</v>
      </c>
      <c r="G9" s="156" t="s">
        <v>473</v>
      </c>
      <c r="H9" s="156" t="s">
        <v>305</v>
      </c>
      <c r="I9" s="158">
        <v>0</v>
      </c>
      <c r="J9" s="156" t="s">
        <v>388</v>
      </c>
      <c r="K9" s="156" t="s">
        <v>389</v>
      </c>
      <c r="L9" s="158">
        <v>0</v>
      </c>
    </row>
    <row r="10" ht="15" customHeight="1" spans="1:12">
      <c r="A10" s="156" t="s">
        <v>306</v>
      </c>
      <c r="B10" s="156" t="s">
        <v>307</v>
      </c>
      <c r="C10" s="157">
        <v>0</v>
      </c>
      <c r="D10" s="156" t="s">
        <v>308</v>
      </c>
      <c r="E10" s="156" t="s">
        <v>309</v>
      </c>
      <c r="F10" s="157">
        <v>0</v>
      </c>
      <c r="G10" s="156" t="s">
        <v>474</v>
      </c>
      <c r="H10" s="156" t="s">
        <v>311</v>
      </c>
      <c r="I10" s="158">
        <v>0</v>
      </c>
      <c r="J10" s="156" t="s">
        <v>394</v>
      </c>
      <c r="K10" s="156" t="s">
        <v>395</v>
      </c>
      <c r="L10" s="158">
        <v>0</v>
      </c>
    </row>
    <row r="11" ht="15" customHeight="1" spans="1:12">
      <c r="A11" s="156" t="s">
        <v>312</v>
      </c>
      <c r="B11" s="156" t="s">
        <v>313</v>
      </c>
      <c r="C11" s="157">
        <v>0</v>
      </c>
      <c r="D11" s="156" t="s">
        <v>314</v>
      </c>
      <c r="E11" s="156" t="s">
        <v>315</v>
      </c>
      <c r="F11" s="157">
        <v>1.1</v>
      </c>
      <c r="G11" s="156" t="s">
        <v>475</v>
      </c>
      <c r="H11" s="156" t="s">
        <v>317</v>
      </c>
      <c r="I11" s="158">
        <v>0</v>
      </c>
      <c r="J11" s="156" t="s">
        <v>400</v>
      </c>
      <c r="K11" s="156" t="s">
        <v>401</v>
      </c>
      <c r="L11" s="158">
        <v>0</v>
      </c>
    </row>
    <row r="12" ht="15" customHeight="1" spans="1:12">
      <c r="A12" s="156" t="s">
        <v>318</v>
      </c>
      <c r="B12" s="156" t="s">
        <v>319</v>
      </c>
      <c r="C12" s="157">
        <v>0</v>
      </c>
      <c r="D12" s="156" t="s">
        <v>320</v>
      </c>
      <c r="E12" s="156" t="s">
        <v>321</v>
      </c>
      <c r="F12" s="157">
        <v>0.04</v>
      </c>
      <c r="G12" s="156" t="s">
        <v>476</v>
      </c>
      <c r="H12" s="156" t="s">
        <v>323</v>
      </c>
      <c r="I12" s="158">
        <v>0</v>
      </c>
      <c r="J12" s="156" t="s">
        <v>406</v>
      </c>
      <c r="K12" s="156" t="s">
        <v>407</v>
      </c>
      <c r="L12" s="158">
        <v>0</v>
      </c>
    </row>
    <row r="13" ht="15" customHeight="1" spans="1:12">
      <c r="A13" s="156" t="s">
        <v>324</v>
      </c>
      <c r="B13" s="156" t="s">
        <v>325</v>
      </c>
      <c r="C13" s="157">
        <v>0</v>
      </c>
      <c r="D13" s="156" t="s">
        <v>326</v>
      </c>
      <c r="E13" s="156" t="s">
        <v>327</v>
      </c>
      <c r="F13" s="157">
        <v>0.36</v>
      </c>
      <c r="G13" s="156" t="s">
        <v>477</v>
      </c>
      <c r="H13" s="156" t="s">
        <v>329</v>
      </c>
      <c r="I13" s="158">
        <v>0</v>
      </c>
      <c r="J13" s="156" t="s">
        <v>412</v>
      </c>
      <c r="K13" s="156" t="s">
        <v>413</v>
      </c>
      <c r="L13" s="158">
        <v>0</v>
      </c>
    </row>
    <row r="14" ht="15" customHeight="1" spans="1:12">
      <c r="A14" s="156" t="s">
        <v>330</v>
      </c>
      <c r="B14" s="156" t="s">
        <v>331</v>
      </c>
      <c r="C14" s="157">
        <v>0</v>
      </c>
      <c r="D14" s="156" t="s">
        <v>332</v>
      </c>
      <c r="E14" s="156" t="s">
        <v>333</v>
      </c>
      <c r="F14" s="157">
        <v>0</v>
      </c>
      <c r="G14" s="156" t="s">
        <v>478</v>
      </c>
      <c r="H14" s="156" t="s">
        <v>359</v>
      </c>
      <c r="I14" s="158">
        <v>0</v>
      </c>
      <c r="J14" s="156" t="s">
        <v>418</v>
      </c>
      <c r="K14" s="156" t="s">
        <v>419</v>
      </c>
      <c r="L14" s="158">
        <v>0</v>
      </c>
    </row>
    <row r="15" ht="15" customHeight="1" spans="1:12">
      <c r="A15" s="156" t="s">
        <v>336</v>
      </c>
      <c r="B15" s="156" t="s">
        <v>337</v>
      </c>
      <c r="C15" s="157">
        <v>0</v>
      </c>
      <c r="D15" s="156" t="s">
        <v>338</v>
      </c>
      <c r="E15" s="156" t="s">
        <v>339</v>
      </c>
      <c r="F15" s="157">
        <v>0</v>
      </c>
      <c r="G15" s="156" t="s">
        <v>479</v>
      </c>
      <c r="H15" s="156" t="s">
        <v>365</v>
      </c>
      <c r="I15" s="158">
        <v>0</v>
      </c>
      <c r="J15" s="156" t="s">
        <v>480</v>
      </c>
      <c r="K15" s="156" t="s">
        <v>481</v>
      </c>
      <c r="L15" s="158">
        <v>0</v>
      </c>
    </row>
    <row r="16" ht="15" customHeight="1" spans="1:12">
      <c r="A16" s="156" t="s">
        <v>342</v>
      </c>
      <c r="B16" s="156" t="s">
        <v>343</v>
      </c>
      <c r="C16" s="157">
        <v>0</v>
      </c>
      <c r="D16" s="156" t="s">
        <v>344</v>
      </c>
      <c r="E16" s="156" t="s">
        <v>345</v>
      </c>
      <c r="F16" s="157">
        <v>0</v>
      </c>
      <c r="G16" s="156" t="s">
        <v>482</v>
      </c>
      <c r="H16" s="156" t="s">
        <v>371</v>
      </c>
      <c r="I16" s="158">
        <v>0</v>
      </c>
      <c r="J16" s="156" t="s">
        <v>483</v>
      </c>
      <c r="K16" s="156" t="s">
        <v>484</v>
      </c>
      <c r="L16" s="158">
        <v>0</v>
      </c>
    </row>
    <row r="17" ht="15" customHeight="1" spans="1:12">
      <c r="A17" s="156" t="s">
        <v>348</v>
      </c>
      <c r="B17" s="156" t="s">
        <v>349</v>
      </c>
      <c r="C17" s="157">
        <v>0</v>
      </c>
      <c r="D17" s="156" t="s">
        <v>350</v>
      </c>
      <c r="E17" s="156" t="s">
        <v>351</v>
      </c>
      <c r="F17" s="157">
        <v>0</v>
      </c>
      <c r="G17" s="156" t="s">
        <v>485</v>
      </c>
      <c r="H17" s="156" t="s">
        <v>377</v>
      </c>
      <c r="I17" s="158">
        <v>0</v>
      </c>
      <c r="J17" s="156" t="s">
        <v>486</v>
      </c>
      <c r="K17" s="156" t="s">
        <v>487</v>
      </c>
      <c r="L17" s="158">
        <v>0</v>
      </c>
    </row>
    <row r="18" ht="15" customHeight="1" spans="1:12">
      <c r="A18" s="156" t="s">
        <v>354</v>
      </c>
      <c r="B18" s="156" t="s">
        <v>355</v>
      </c>
      <c r="C18" s="157">
        <v>0</v>
      </c>
      <c r="D18" s="156" t="s">
        <v>356</v>
      </c>
      <c r="E18" s="156" t="s">
        <v>357</v>
      </c>
      <c r="F18" s="157">
        <v>0</v>
      </c>
      <c r="G18" s="156" t="s">
        <v>488</v>
      </c>
      <c r="H18" s="156" t="s">
        <v>489</v>
      </c>
      <c r="I18" s="158">
        <v>0</v>
      </c>
      <c r="J18" s="156" t="s">
        <v>490</v>
      </c>
      <c r="K18" s="156" t="s">
        <v>491</v>
      </c>
      <c r="L18" s="158">
        <v>0</v>
      </c>
    </row>
    <row r="19" ht="15" customHeight="1" spans="1:12">
      <c r="A19" s="156" t="s">
        <v>360</v>
      </c>
      <c r="B19" s="156" t="s">
        <v>361</v>
      </c>
      <c r="C19" s="157">
        <v>0</v>
      </c>
      <c r="D19" s="156" t="s">
        <v>362</v>
      </c>
      <c r="E19" s="156" t="s">
        <v>363</v>
      </c>
      <c r="F19" s="157">
        <v>0</v>
      </c>
      <c r="G19" s="156" t="s">
        <v>286</v>
      </c>
      <c r="H19" s="156" t="s">
        <v>287</v>
      </c>
      <c r="I19" s="157">
        <v>0.18</v>
      </c>
      <c r="J19" s="156" t="s">
        <v>424</v>
      </c>
      <c r="K19" s="156" t="s">
        <v>215</v>
      </c>
      <c r="L19" s="158">
        <v>0</v>
      </c>
    </row>
    <row r="20" ht="15" customHeight="1" spans="1:12">
      <c r="A20" s="156" t="s">
        <v>366</v>
      </c>
      <c r="B20" s="156" t="s">
        <v>367</v>
      </c>
      <c r="C20" s="157">
        <v>2929.68</v>
      </c>
      <c r="D20" s="156" t="s">
        <v>368</v>
      </c>
      <c r="E20" s="156" t="s">
        <v>369</v>
      </c>
      <c r="F20" s="157">
        <v>0</v>
      </c>
      <c r="G20" s="156" t="s">
        <v>292</v>
      </c>
      <c r="H20" s="156" t="s">
        <v>293</v>
      </c>
      <c r="I20" s="157">
        <v>0</v>
      </c>
      <c r="J20" s="156" t="s">
        <v>429</v>
      </c>
      <c r="K20" s="156" t="s">
        <v>430</v>
      </c>
      <c r="L20" s="158">
        <v>0</v>
      </c>
    </row>
    <row r="21" ht="15" customHeight="1" spans="1:12">
      <c r="A21" s="156" t="s">
        <v>372</v>
      </c>
      <c r="B21" s="156" t="s">
        <v>373</v>
      </c>
      <c r="C21" s="157">
        <v>0</v>
      </c>
      <c r="D21" s="156" t="s">
        <v>374</v>
      </c>
      <c r="E21" s="156" t="s">
        <v>375</v>
      </c>
      <c r="F21" s="157">
        <v>0.91</v>
      </c>
      <c r="G21" s="156" t="s">
        <v>298</v>
      </c>
      <c r="H21" s="156" t="s">
        <v>299</v>
      </c>
      <c r="I21" s="157">
        <v>0.18</v>
      </c>
      <c r="J21" s="156" t="s">
        <v>435</v>
      </c>
      <c r="K21" s="156" t="s">
        <v>436</v>
      </c>
      <c r="L21" s="158">
        <v>0</v>
      </c>
    </row>
    <row r="22" ht="15" customHeight="1" spans="1:12">
      <c r="A22" s="156" t="s">
        <v>378</v>
      </c>
      <c r="B22" s="156" t="s">
        <v>379</v>
      </c>
      <c r="C22" s="157">
        <v>0</v>
      </c>
      <c r="D22" s="156" t="s">
        <v>380</v>
      </c>
      <c r="E22" s="156" t="s">
        <v>381</v>
      </c>
      <c r="F22" s="157">
        <v>0</v>
      </c>
      <c r="G22" s="156" t="s">
        <v>304</v>
      </c>
      <c r="H22" s="156" t="s">
        <v>305</v>
      </c>
      <c r="I22" s="158">
        <v>0</v>
      </c>
      <c r="J22" s="156" t="s">
        <v>441</v>
      </c>
      <c r="K22" s="156" t="s">
        <v>442</v>
      </c>
      <c r="L22" s="158">
        <v>0</v>
      </c>
    </row>
    <row r="23" ht="15" customHeight="1" spans="1:12">
      <c r="A23" s="156" t="s">
        <v>384</v>
      </c>
      <c r="B23" s="156" t="s">
        <v>385</v>
      </c>
      <c r="C23" s="157">
        <v>0</v>
      </c>
      <c r="D23" s="156" t="s">
        <v>386</v>
      </c>
      <c r="E23" s="156" t="s">
        <v>387</v>
      </c>
      <c r="F23" s="157">
        <v>0</v>
      </c>
      <c r="G23" s="156" t="s">
        <v>310</v>
      </c>
      <c r="H23" s="156" t="s">
        <v>311</v>
      </c>
      <c r="I23" s="158">
        <v>0</v>
      </c>
      <c r="J23" s="156" t="s">
        <v>445</v>
      </c>
      <c r="K23" s="156" t="s">
        <v>446</v>
      </c>
      <c r="L23" s="158">
        <v>0</v>
      </c>
    </row>
    <row r="24" ht="15" customHeight="1" spans="1:12">
      <c r="A24" s="156" t="s">
        <v>390</v>
      </c>
      <c r="B24" s="156" t="s">
        <v>391</v>
      </c>
      <c r="C24" s="157">
        <v>4.9</v>
      </c>
      <c r="D24" s="156" t="s">
        <v>392</v>
      </c>
      <c r="E24" s="156" t="s">
        <v>393</v>
      </c>
      <c r="F24" s="157">
        <v>0</v>
      </c>
      <c r="G24" s="156" t="s">
        <v>316</v>
      </c>
      <c r="H24" s="156" t="s">
        <v>317</v>
      </c>
      <c r="I24" s="158">
        <v>0</v>
      </c>
      <c r="J24" s="156" t="s">
        <v>449</v>
      </c>
      <c r="K24" s="156" t="s">
        <v>450</v>
      </c>
      <c r="L24" s="158">
        <v>0</v>
      </c>
    </row>
    <row r="25" ht="15" customHeight="1" spans="1:12">
      <c r="A25" s="156" t="s">
        <v>396</v>
      </c>
      <c r="B25" s="156" t="s">
        <v>397</v>
      </c>
      <c r="C25" s="157">
        <v>2558.98</v>
      </c>
      <c r="D25" s="156" t="s">
        <v>398</v>
      </c>
      <c r="E25" s="156" t="s">
        <v>399</v>
      </c>
      <c r="F25" s="157">
        <v>0</v>
      </c>
      <c r="G25" s="156" t="s">
        <v>322</v>
      </c>
      <c r="H25" s="156" t="s">
        <v>323</v>
      </c>
      <c r="I25" s="158">
        <v>0</v>
      </c>
      <c r="J25" s="156"/>
      <c r="K25" s="156"/>
      <c r="L25" s="155"/>
    </row>
    <row r="26" ht="15" customHeight="1" spans="1:12">
      <c r="A26" s="156" t="s">
        <v>402</v>
      </c>
      <c r="B26" s="156" t="s">
        <v>403</v>
      </c>
      <c r="C26" s="157">
        <v>0.34</v>
      </c>
      <c r="D26" s="156" t="s">
        <v>404</v>
      </c>
      <c r="E26" s="156" t="s">
        <v>405</v>
      </c>
      <c r="F26" s="157">
        <v>9.49</v>
      </c>
      <c r="G26" s="156" t="s">
        <v>328</v>
      </c>
      <c r="H26" s="156" t="s">
        <v>329</v>
      </c>
      <c r="I26" s="158">
        <v>0</v>
      </c>
      <c r="J26" s="156"/>
      <c r="K26" s="156"/>
      <c r="L26" s="155"/>
    </row>
    <row r="27" ht="15" customHeight="1" spans="1:12">
      <c r="A27" s="156" t="s">
        <v>408</v>
      </c>
      <c r="B27" s="156" t="s">
        <v>409</v>
      </c>
      <c r="C27" s="157">
        <v>2.6</v>
      </c>
      <c r="D27" s="156" t="s">
        <v>410</v>
      </c>
      <c r="E27" s="156" t="s">
        <v>411</v>
      </c>
      <c r="F27" s="157">
        <v>8.55</v>
      </c>
      <c r="G27" s="156" t="s">
        <v>334</v>
      </c>
      <c r="H27" s="156" t="s">
        <v>335</v>
      </c>
      <c r="I27" s="158">
        <v>0</v>
      </c>
      <c r="J27" s="156"/>
      <c r="K27" s="156"/>
      <c r="L27" s="155"/>
    </row>
    <row r="28" ht="15" customHeight="1" spans="1:12">
      <c r="A28" s="156" t="s">
        <v>414</v>
      </c>
      <c r="B28" s="156" t="s">
        <v>415</v>
      </c>
      <c r="C28" s="157">
        <v>0</v>
      </c>
      <c r="D28" s="156" t="s">
        <v>416</v>
      </c>
      <c r="E28" s="156" t="s">
        <v>417</v>
      </c>
      <c r="F28" s="157">
        <v>0</v>
      </c>
      <c r="G28" s="156" t="s">
        <v>340</v>
      </c>
      <c r="H28" s="156" t="s">
        <v>341</v>
      </c>
      <c r="I28" s="158">
        <v>0</v>
      </c>
      <c r="J28" s="156"/>
      <c r="K28" s="156"/>
      <c r="L28" s="155"/>
    </row>
    <row r="29" ht="15" customHeight="1" spans="1:12">
      <c r="A29" s="156" t="s">
        <v>420</v>
      </c>
      <c r="B29" s="156" t="s">
        <v>421</v>
      </c>
      <c r="C29" s="157">
        <v>0</v>
      </c>
      <c r="D29" s="156" t="s">
        <v>422</v>
      </c>
      <c r="E29" s="156" t="s">
        <v>423</v>
      </c>
      <c r="F29" s="157">
        <v>0</v>
      </c>
      <c r="G29" s="156" t="s">
        <v>346</v>
      </c>
      <c r="H29" s="156" t="s">
        <v>347</v>
      </c>
      <c r="I29" s="158">
        <v>0</v>
      </c>
      <c r="J29" s="156"/>
      <c r="K29" s="156"/>
      <c r="L29" s="155"/>
    </row>
    <row r="30" ht="15" customHeight="1" spans="1:12">
      <c r="A30" s="156" t="s">
        <v>425</v>
      </c>
      <c r="B30" s="156" t="s">
        <v>426</v>
      </c>
      <c r="C30" s="157">
        <v>0</v>
      </c>
      <c r="D30" s="156" t="s">
        <v>427</v>
      </c>
      <c r="E30" s="156" t="s">
        <v>428</v>
      </c>
      <c r="F30" s="157">
        <v>0</v>
      </c>
      <c r="G30" s="156" t="s">
        <v>352</v>
      </c>
      <c r="H30" s="156" t="s">
        <v>353</v>
      </c>
      <c r="I30" s="158">
        <v>0</v>
      </c>
      <c r="J30" s="156"/>
      <c r="K30" s="156"/>
      <c r="L30" s="155"/>
    </row>
    <row r="31" ht="15" customHeight="1" spans="1:12">
      <c r="A31" s="156" t="s">
        <v>431</v>
      </c>
      <c r="B31" s="156" t="s">
        <v>432</v>
      </c>
      <c r="C31" s="157">
        <v>0</v>
      </c>
      <c r="D31" s="156" t="s">
        <v>433</v>
      </c>
      <c r="E31" s="156" t="s">
        <v>434</v>
      </c>
      <c r="F31" s="157">
        <v>0</v>
      </c>
      <c r="G31" s="156" t="s">
        <v>358</v>
      </c>
      <c r="H31" s="156" t="s">
        <v>359</v>
      </c>
      <c r="I31" s="158">
        <v>0</v>
      </c>
      <c r="J31" s="156"/>
      <c r="K31" s="156"/>
      <c r="L31" s="155"/>
    </row>
    <row r="32" ht="15" customHeight="1" spans="1:12">
      <c r="A32" s="156" t="s">
        <v>437</v>
      </c>
      <c r="B32" s="156" t="s">
        <v>492</v>
      </c>
      <c r="C32" s="157">
        <v>362.86</v>
      </c>
      <c r="D32" s="156" t="s">
        <v>439</v>
      </c>
      <c r="E32" s="156" t="s">
        <v>440</v>
      </c>
      <c r="F32" s="157">
        <v>0</v>
      </c>
      <c r="G32" s="156" t="s">
        <v>364</v>
      </c>
      <c r="H32" s="156" t="s">
        <v>365</v>
      </c>
      <c r="I32" s="158">
        <v>0</v>
      </c>
      <c r="J32" s="156"/>
      <c r="K32" s="156"/>
      <c r="L32" s="155"/>
    </row>
    <row r="33" ht="15" customHeight="1" spans="1:12">
      <c r="A33" s="156"/>
      <c r="B33" s="156"/>
      <c r="C33" s="155"/>
      <c r="D33" s="156" t="s">
        <v>443</v>
      </c>
      <c r="E33" s="156" t="s">
        <v>444</v>
      </c>
      <c r="F33" s="157">
        <v>130.6</v>
      </c>
      <c r="G33" s="156" t="s">
        <v>370</v>
      </c>
      <c r="H33" s="156" t="s">
        <v>371</v>
      </c>
      <c r="I33" s="158">
        <v>0</v>
      </c>
      <c r="J33" s="156"/>
      <c r="K33" s="156"/>
      <c r="L33" s="155"/>
    </row>
    <row r="34" ht="15" customHeight="1" spans="1:12">
      <c r="A34" s="156"/>
      <c r="B34" s="156"/>
      <c r="C34" s="155"/>
      <c r="D34" s="156" t="s">
        <v>447</v>
      </c>
      <c r="E34" s="156" t="s">
        <v>448</v>
      </c>
      <c r="F34" s="157">
        <v>0</v>
      </c>
      <c r="G34" s="156" t="s">
        <v>376</v>
      </c>
      <c r="H34" s="156" t="s">
        <v>377</v>
      </c>
      <c r="I34" s="158">
        <v>0</v>
      </c>
      <c r="J34" s="156"/>
      <c r="K34" s="156"/>
      <c r="L34" s="155"/>
    </row>
    <row r="35" ht="15" customHeight="1" spans="1:12">
      <c r="A35" s="156"/>
      <c r="B35" s="156"/>
      <c r="C35" s="155"/>
      <c r="D35" s="156" t="s">
        <v>451</v>
      </c>
      <c r="E35" s="156" t="s">
        <v>452</v>
      </c>
      <c r="F35" s="157">
        <v>0</v>
      </c>
      <c r="G35" s="156" t="s">
        <v>382</v>
      </c>
      <c r="H35" s="156" t="s">
        <v>383</v>
      </c>
      <c r="I35" s="158">
        <v>0</v>
      </c>
      <c r="J35" s="156"/>
      <c r="K35" s="156"/>
      <c r="L35" s="155"/>
    </row>
    <row r="36" ht="15" customHeight="1" spans="1:12">
      <c r="A36" s="156"/>
      <c r="B36" s="156"/>
      <c r="C36" s="155"/>
      <c r="D36" s="156" t="s">
        <v>453</v>
      </c>
      <c r="E36" s="156" t="s">
        <v>454</v>
      </c>
      <c r="F36" s="157">
        <v>0</v>
      </c>
      <c r="G36" s="156"/>
      <c r="H36" s="156"/>
      <c r="I36" s="155"/>
      <c r="J36" s="156"/>
      <c r="K36" s="156"/>
      <c r="L36" s="155"/>
    </row>
    <row r="37" ht="15" customHeight="1" spans="1:12">
      <c r="A37" s="156"/>
      <c r="B37" s="156"/>
      <c r="C37" s="155"/>
      <c r="D37" s="156" t="s">
        <v>455</v>
      </c>
      <c r="E37" s="156" t="s">
        <v>456</v>
      </c>
      <c r="F37" s="157">
        <v>0</v>
      </c>
      <c r="G37" s="156"/>
      <c r="H37" s="156"/>
      <c r="I37" s="155"/>
      <c r="J37" s="156"/>
      <c r="K37" s="156"/>
      <c r="L37" s="155"/>
    </row>
    <row r="38" ht="15" customHeight="1" spans="1:12">
      <c r="A38" s="156"/>
      <c r="B38" s="156"/>
      <c r="C38" s="155"/>
      <c r="D38" s="156" t="s">
        <v>457</v>
      </c>
      <c r="E38" s="156" t="s">
        <v>458</v>
      </c>
      <c r="F38" s="157">
        <v>0</v>
      </c>
      <c r="G38" s="156"/>
      <c r="H38" s="156"/>
      <c r="I38" s="155"/>
      <c r="J38" s="156"/>
      <c r="K38" s="156"/>
      <c r="L38" s="155"/>
    </row>
    <row r="39" ht="15" customHeight="1" spans="1:12">
      <c r="A39" s="156" t="s">
        <v>493</v>
      </c>
      <c r="B39" s="156"/>
      <c r="C39" s="156"/>
      <c r="D39" s="156"/>
      <c r="E39" s="156"/>
      <c r="F39" s="156"/>
      <c r="G39" s="156"/>
      <c r="H39" s="156"/>
      <c r="I39" s="156"/>
      <c r="J39" s="156"/>
      <c r="K39" s="156"/>
      <c r="L39" s="156"/>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52" customWidth="1"/>
    <col min="4" max="4" width="41.6333333333333" style="152" customWidth="1"/>
    <col min="5" max="8" width="14" style="152" customWidth="1"/>
    <col min="9" max="10" width="15" style="152" customWidth="1"/>
    <col min="11" max="11" width="14" style="152" customWidth="1"/>
    <col min="12" max="13" width="15" style="152" customWidth="1"/>
    <col min="14" max="17" width="14" style="152" customWidth="1"/>
    <col min="18" max="19" width="15" style="152" customWidth="1"/>
    <col min="20" max="20" width="14" style="152" customWidth="1"/>
    <col min="21" max="16384" width="9" style="152"/>
  </cols>
  <sheetData>
    <row r="1" ht="27" spans="11:11">
      <c r="K1" s="166" t="s">
        <v>494</v>
      </c>
    </row>
    <row r="2" ht="14.25" spans="20:20">
      <c r="T2" s="154" t="s">
        <v>495</v>
      </c>
    </row>
    <row r="3" ht="14.25" spans="1:20">
      <c r="A3" s="154" t="s">
        <v>2</v>
      </c>
      <c r="T3" s="154" t="s">
        <v>3</v>
      </c>
    </row>
    <row r="4" ht="19.5" customHeight="1" spans="1:20">
      <c r="A4" s="161" t="s">
        <v>6</v>
      </c>
      <c r="B4" s="161"/>
      <c r="C4" s="161"/>
      <c r="D4" s="161"/>
      <c r="E4" s="161" t="s">
        <v>264</v>
      </c>
      <c r="F4" s="161"/>
      <c r="G4" s="161"/>
      <c r="H4" s="161" t="s">
        <v>265</v>
      </c>
      <c r="I4" s="161"/>
      <c r="J4" s="161"/>
      <c r="K4" s="161" t="s">
        <v>266</v>
      </c>
      <c r="L4" s="161"/>
      <c r="M4" s="161"/>
      <c r="N4" s="161"/>
      <c r="O4" s="161"/>
      <c r="P4" s="161" t="s">
        <v>107</v>
      </c>
      <c r="Q4" s="161"/>
      <c r="R4" s="161"/>
      <c r="S4" s="161"/>
      <c r="T4" s="161"/>
    </row>
    <row r="5" ht="19.5" customHeight="1" spans="1:20">
      <c r="A5" s="161" t="s">
        <v>122</v>
      </c>
      <c r="B5" s="161"/>
      <c r="C5" s="161"/>
      <c r="D5" s="161" t="s">
        <v>123</v>
      </c>
      <c r="E5" s="161" t="s">
        <v>129</v>
      </c>
      <c r="F5" s="161" t="s">
        <v>267</v>
      </c>
      <c r="G5" s="161" t="s">
        <v>268</v>
      </c>
      <c r="H5" s="161" t="s">
        <v>129</v>
      </c>
      <c r="I5" s="161" t="s">
        <v>225</v>
      </c>
      <c r="J5" s="161" t="s">
        <v>226</v>
      </c>
      <c r="K5" s="161" t="s">
        <v>129</v>
      </c>
      <c r="L5" s="161" t="s">
        <v>225</v>
      </c>
      <c r="M5" s="161"/>
      <c r="N5" s="161" t="s">
        <v>225</v>
      </c>
      <c r="O5" s="161" t="s">
        <v>226</v>
      </c>
      <c r="P5" s="161" t="s">
        <v>129</v>
      </c>
      <c r="Q5" s="161" t="s">
        <v>267</v>
      </c>
      <c r="R5" s="161" t="s">
        <v>268</v>
      </c>
      <c r="S5" s="161" t="s">
        <v>268</v>
      </c>
      <c r="T5" s="161"/>
    </row>
    <row r="6" ht="19.5" customHeight="1" spans="1:20">
      <c r="A6" s="161"/>
      <c r="B6" s="161"/>
      <c r="C6" s="161"/>
      <c r="D6" s="161"/>
      <c r="E6" s="161"/>
      <c r="F6" s="161"/>
      <c r="G6" s="161" t="s">
        <v>124</v>
      </c>
      <c r="H6" s="161"/>
      <c r="I6" s="161"/>
      <c r="J6" s="161" t="s">
        <v>124</v>
      </c>
      <c r="K6" s="161"/>
      <c r="L6" s="161" t="s">
        <v>124</v>
      </c>
      <c r="M6" s="161" t="s">
        <v>270</v>
      </c>
      <c r="N6" s="161" t="s">
        <v>269</v>
      </c>
      <c r="O6" s="161" t="s">
        <v>124</v>
      </c>
      <c r="P6" s="161"/>
      <c r="Q6" s="161"/>
      <c r="R6" s="161" t="s">
        <v>124</v>
      </c>
      <c r="S6" s="161" t="s">
        <v>271</v>
      </c>
      <c r="T6" s="161" t="s">
        <v>272</v>
      </c>
    </row>
    <row r="7" ht="19.5" customHeight="1" spans="1:20">
      <c r="A7" s="161"/>
      <c r="B7" s="161"/>
      <c r="C7" s="161"/>
      <c r="D7" s="161"/>
      <c r="E7" s="161"/>
      <c r="F7" s="161"/>
      <c r="G7" s="161"/>
      <c r="H7" s="161"/>
      <c r="I7" s="161"/>
      <c r="J7" s="161"/>
      <c r="K7" s="161"/>
      <c r="L7" s="161"/>
      <c r="M7" s="161"/>
      <c r="N7" s="161"/>
      <c r="O7" s="161"/>
      <c r="P7" s="161"/>
      <c r="Q7" s="161"/>
      <c r="R7" s="161"/>
      <c r="S7" s="161"/>
      <c r="T7" s="161"/>
    </row>
    <row r="8" ht="19.5" customHeight="1" spans="1:20">
      <c r="A8" s="161" t="s">
        <v>126</v>
      </c>
      <c r="B8" s="161" t="s">
        <v>127</v>
      </c>
      <c r="C8" s="161" t="s">
        <v>128</v>
      </c>
      <c r="D8" s="161" t="s">
        <v>10</v>
      </c>
      <c r="E8" s="155" t="s">
        <v>11</v>
      </c>
      <c r="F8" s="155" t="s">
        <v>12</v>
      </c>
      <c r="G8" s="155" t="s">
        <v>20</v>
      </c>
      <c r="H8" s="155" t="s">
        <v>24</v>
      </c>
      <c r="I8" s="155" t="s">
        <v>28</v>
      </c>
      <c r="J8" s="155" t="s">
        <v>32</v>
      </c>
      <c r="K8" s="155" t="s">
        <v>36</v>
      </c>
      <c r="L8" s="155" t="s">
        <v>40</v>
      </c>
      <c r="M8" s="155" t="s">
        <v>43</v>
      </c>
      <c r="N8" s="155" t="s">
        <v>46</v>
      </c>
      <c r="O8" s="155" t="s">
        <v>49</v>
      </c>
      <c r="P8" s="155" t="s">
        <v>52</v>
      </c>
      <c r="Q8" s="155" t="s">
        <v>55</v>
      </c>
      <c r="R8" s="155" t="s">
        <v>58</v>
      </c>
      <c r="S8" s="155" t="s">
        <v>61</v>
      </c>
      <c r="T8" s="155" t="s">
        <v>64</v>
      </c>
    </row>
    <row r="9" ht="19.5" customHeight="1" spans="1:20">
      <c r="A9" s="161"/>
      <c r="B9" s="161"/>
      <c r="C9" s="161"/>
      <c r="D9" s="161" t="s">
        <v>129</v>
      </c>
      <c r="E9" s="158">
        <v>97.45</v>
      </c>
      <c r="F9" s="158">
        <v>0</v>
      </c>
      <c r="G9" s="158">
        <v>97.45</v>
      </c>
      <c r="H9" s="158">
        <v>29.15</v>
      </c>
      <c r="I9" s="158"/>
      <c r="J9" s="158">
        <v>29.15</v>
      </c>
      <c r="K9" s="168" t="s">
        <v>496</v>
      </c>
      <c r="L9" s="158"/>
      <c r="M9" s="158"/>
      <c r="N9" s="158"/>
      <c r="O9" s="168" t="s">
        <v>496</v>
      </c>
      <c r="P9" s="158">
        <v>0</v>
      </c>
      <c r="Q9" s="158">
        <v>0</v>
      </c>
      <c r="R9" s="158">
        <v>0</v>
      </c>
      <c r="S9" s="158">
        <v>0</v>
      </c>
      <c r="T9" s="158">
        <v>0</v>
      </c>
    </row>
    <row r="10" ht="19.5" customHeight="1" spans="1:20">
      <c r="A10" s="156" t="s">
        <v>214</v>
      </c>
      <c r="B10" s="156"/>
      <c r="C10" s="156"/>
      <c r="D10" s="156" t="s">
        <v>215</v>
      </c>
      <c r="E10" s="158">
        <v>97.45</v>
      </c>
      <c r="F10" s="158">
        <v>0</v>
      </c>
      <c r="G10" s="158">
        <v>97.45</v>
      </c>
      <c r="H10" s="158">
        <v>29.15</v>
      </c>
      <c r="I10" s="158"/>
      <c r="J10" s="158">
        <v>29.15</v>
      </c>
      <c r="K10" s="168" t="s">
        <v>496</v>
      </c>
      <c r="L10" s="158"/>
      <c r="M10" s="158"/>
      <c r="N10" s="158"/>
      <c r="O10" s="168" t="s">
        <v>496</v>
      </c>
      <c r="P10" s="158">
        <v>0</v>
      </c>
      <c r="Q10" s="158">
        <v>0</v>
      </c>
      <c r="R10" s="158">
        <v>0</v>
      </c>
      <c r="S10" s="158">
        <v>0</v>
      </c>
      <c r="T10" s="158">
        <v>0</v>
      </c>
    </row>
    <row r="11" ht="19.5" customHeight="1" spans="1:20">
      <c r="A11" s="156" t="s">
        <v>216</v>
      </c>
      <c r="B11" s="156"/>
      <c r="C11" s="156"/>
      <c r="D11" s="156" t="s">
        <v>217</v>
      </c>
      <c r="E11" s="158">
        <v>97.45</v>
      </c>
      <c r="F11" s="158">
        <v>0</v>
      </c>
      <c r="G11" s="158">
        <v>97.45</v>
      </c>
      <c r="H11" s="158">
        <v>29.15</v>
      </c>
      <c r="I11" s="158"/>
      <c r="J11" s="158">
        <v>29.15</v>
      </c>
      <c r="K11" s="168" t="s">
        <v>496</v>
      </c>
      <c r="L11" s="158"/>
      <c r="M11" s="158"/>
      <c r="N11" s="158"/>
      <c r="O11" s="168" t="s">
        <v>496</v>
      </c>
      <c r="P11" s="158">
        <v>0</v>
      </c>
      <c r="Q11" s="158">
        <v>0</v>
      </c>
      <c r="R11" s="158">
        <v>0</v>
      </c>
      <c r="S11" s="158">
        <v>0</v>
      </c>
      <c r="T11" s="158">
        <v>0</v>
      </c>
    </row>
    <row r="12" ht="19.5" customHeight="1" spans="1:20">
      <c r="A12" s="156" t="s">
        <v>218</v>
      </c>
      <c r="B12" s="156"/>
      <c r="C12" s="156"/>
      <c r="D12" s="156" t="s">
        <v>219</v>
      </c>
      <c r="E12" s="158">
        <v>97.45</v>
      </c>
      <c r="F12" s="158">
        <v>0</v>
      </c>
      <c r="G12" s="158">
        <v>97.45</v>
      </c>
      <c r="H12" s="158">
        <v>29.15</v>
      </c>
      <c r="I12" s="158"/>
      <c r="J12" s="158">
        <v>29.15</v>
      </c>
      <c r="K12" s="168" t="s">
        <v>496</v>
      </c>
      <c r="L12" s="158"/>
      <c r="M12" s="158"/>
      <c r="N12" s="158"/>
      <c r="O12" s="168" t="s">
        <v>496</v>
      </c>
      <c r="P12" s="158">
        <v>0</v>
      </c>
      <c r="Q12" s="158">
        <v>0</v>
      </c>
      <c r="R12" s="158">
        <v>0</v>
      </c>
      <c r="S12" s="158">
        <v>0</v>
      </c>
      <c r="T12" s="158">
        <v>0</v>
      </c>
    </row>
    <row r="13" ht="19.5" customHeight="1" spans="1:20">
      <c r="A13" s="156" t="s">
        <v>497</v>
      </c>
      <c r="B13" s="156"/>
      <c r="C13" s="156"/>
      <c r="D13" s="156" t="s">
        <v>498</v>
      </c>
      <c r="E13" s="158">
        <v>0</v>
      </c>
      <c r="F13" s="158">
        <v>0</v>
      </c>
      <c r="G13" s="158">
        <v>0</v>
      </c>
      <c r="H13" s="158"/>
      <c r="I13" s="158"/>
      <c r="J13" s="158"/>
      <c r="K13" s="158"/>
      <c r="L13" s="158"/>
      <c r="M13" s="158"/>
      <c r="N13" s="158"/>
      <c r="O13" s="158"/>
      <c r="P13" s="158">
        <v>0</v>
      </c>
      <c r="Q13" s="158">
        <v>0</v>
      </c>
      <c r="R13" s="158"/>
      <c r="S13" s="158"/>
      <c r="T13" s="158"/>
    </row>
    <row r="14" ht="19.5" customHeight="1" spans="1:20">
      <c r="A14" s="156" t="s">
        <v>499</v>
      </c>
      <c r="B14" s="156"/>
      <c r="C14" s="156"/>
      <c r="D14" s="156"/>
      <c r="E14" s="156"/>
      <c r="F14" s="156"/>
      <c r="G14" s="156"/>
      <c r="H14" s="156"/>
      <c r="I14" s="156"/>
      <c r="J14" s="156"/>
      <c r="K14" s="156"/>
      <c r="L14" s="156"/>
      <c r="M14" s="156"/>
      <c r="N14" s="156"/>
      <c r="O14" s="156"/>
      <c r="P14" s="156"/>
      <c r="Q14" s="156"/>
      <c r="R14" s="156"/>
      <c r="S14" s="156"/>
      <c r="T14" s="156"/>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2"/>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52" customWidth="1"/>
    <col min="4" max="4" width="32.75" style="152" customWidth="1"/>
    <col min="5" max="6" width="15" style="152" customWidth="1"/>
    <col min="7" max="11" width="14" style="152" customWidth="1"/>
    <col min="12" max="12" width="15" style="152" customWidth="1"/>
    <col min="13" max="16384" width="9" style="152"/>
  </cols>
  <sheetData>
    <row r="1" ht="27" spans="7:7">
      <c r="G1" s="166" t="s">
        <v>500</v>
      </c>
    </row>
    <row r="2" ht="14.25" spans="12:12">
      <c r="L2" s="154" t="s">
        <v>501</v>
      </c>
    </row>
    <row r="3" ht="14.25" spans="1:12">
      <c r="A3" s="154" t="s">
        <v>2</v>
      </c>
      <c r="L3" s="154" t="s">
        <v>3</v>
      </c>
    </row>
    <row r="4" ht="19.5" customHeight="1" spans="1:12">
      <c r="A4" s="161" t="s">
        <v>6</v>
      </c>
      <c r="B4" s="161"/>
      <c r="C4" s="161"/>
      <c r="D4" s="161"/>
      <c r="E4" s="161" t="s">
        <v>264</v>
      </c>
      <c r="F4" s="161"/>
      <c r="G4" s="161"/>
      <c r="H4" s="161" t="s">
        <v>265</v>
      </c>
      <c r="I4" s="161" t="s">
        <v>266</v>
      </c>
      <c r="J4" s="161" t="s">
        <v>107</v>
      </c>
      <c r="K4" s="161"/>
      <c r="L4" s="161"/>
    </row>
    <row r="5" ht="19.5" customHeight="1" spans="1:12">
      <c r="A5" s="161" t="s">
        <v>122</v>
      </c>
      <c r="B5" s="161"/>
      <c r="C5" s="161"/>
      <c r="D5" s="161" t="s">
        <v>123</v>
      </c>
      <c r="E5" s="161" t="s">
        <v>129</v>
      </c>
      <c r="F5" s="161" t="s">
        <v>502</v>
      </c>
      <c r="G5" s="161" t="s">
        <v>503</v>
      </c>
      <c r="H5" s="161"/>
      <c r="I5" s="161"/>
      <c r="J5" s="161" t="s">
        <v>129</v>
      </c>
      <c r="K5" s="161" t="s">
        <v>502</v>
      </c>
      <c r="L5" s="155" t="s">
        <v>503</v>
      </c>
    </row>
    <row r="6" ht="19.5" customHeight="1" spans="1:12">
      <c r="A6" s="161"/>
      <c r="B6" s="161"/>
      <c r="C6" s="161"/>
      <c r="D6" s="161"/>
      <c r="E6" s="161"/>
      <c r="F6" s="161"/>
      <c r="G6" s="161"/>
      <c r="H6" s="161"/>
      <c r="I6" s="161"/>
      <c r="J6" s="161"/>
      <c r="K6" s="161"/>
      <c r="L6" s="155" t="s">
        <v>271</v>
      </c>
    </row>
    <row r="7" ht="19.5" customHeight="1" spans="1:12">
      <c r="A7" s="161"/>
      <c r="B7" s="161"/>
      <c r="C7" s="161"/>
      <c r="D7" s="161"/>
      <c r="E7" s="161"/>
      <c r="F7" s="161"/>
      <c r="G7" s="161"/>
      <c r="H7" s="161"/>
      <c r="I7" s="161"/>
      <c r="J7" s="161"/>
      <c r="K7" s="161"/>
      <c r="L7" s="155"/>
    </row>
    <row r="8" ht="19.5" customHeight="1" spans="1:12">
      <c r="A8" s="161" t="s">
        <v>126</v>
      </c>
      <c r="B8" s="161" t="s">
        <v>127</v>
      </c>
      <c r="C8" s="161" t="s">
        <v>128</v>
      </c>
      <c r="D8" s="161" t="s">
        <v>10</v>
      </c>
      <c r="E8" s="155" t="s">
        <v>11</v>
      </c>
      <c r="F8" s="155" t="s">
        <v>12</v>
      </c>
      <c r="G8" s="155" t="s">
        <v>20</v>
      </c>
      <c r="H8" s="155" t="s">
        <v>24</v>
      </c>
      <c r="I8" s="155" t="s">
        <v>28</v>
      </c>
      <c r="J8" s="155" t="s">
        <v>32</v>
      </c>
      <c r="K8" s="155" t="s">
        <v>36</v>
      </c>
      <c r="L8" s="155" t="s">
        <v>40</v>
      </c>
    </row>
    <row r="9" ht="19.5" customHeight="1" spans="1:12">
      <c r="A9" s="161"/>
      <c r="B9" s="161"/>
      <c r="C9" s="161"/>
      <c r="D9" s="161" t="s">
        <v>129</v>
      </c>
      <c r="E9" s="158"/>
      <c r="F9" s="158"/>
      <c r="G9" s="158"/>
      <c r="H9" s="158"/>
      <c r="I9" s="158"/>
      <c r="J9" s="158"/>
      <c r="K9" s="158"/>
      <c r="L9" s="158"/>
    </row>
    <row r="10" ht="19.5" customHeight="1" spans="1:12">
      <c r="A10" s="156"/>
      <c r="B10" s="156"/>
      <c r="C10" s="156"/>
      <c r="D10" s="156"/>
      <c r="E10" s="158"/>
      <c r="F10" s="158"/>
      <c r="G10" s="158"/>
      <c r="H10" s="158"/>
      <c r="I10" s="158"/>
      <c r="J10" s="158"/>
      <c r="K10" s="158"/>
      <c r="L10" s="158"/>
    </row>
    <row r="11" ht="19.5" customHeight="1" spans="1:12">
      <c r="A11" s="156" t="s">
        <v>504</v>
      </c>
      <c r="B11" s="156"/>
      <c r="C11" s="156"/>
      <c r="D11" s="156"/>
      <c r="E11" s="156"/>
      <c r="F11" s="156"/>
      <c r="G11" s="156"/>
      <c r="H11" s="156"/>
      <c r="I11" s="156"/>
      <c r="J11" s="156"/>
      <c r="K11" s="156"/>
      <c r="L11" s="156"/>
    </row>
    <row r="12" spans="1:13">
      <c r="A12" s="167" t="s">
        <v>505</v>
      </c>
      <c r="B12" s="167"/>
      <c r="C12" s="167"/>
      <c r="D12" s="167"/>
      <c r="E12" s="167"/>
      <c r="F12" s="167"/>
      <c r="G12" s="167"/>
      <c r="H12" s="167"/>
      <c r="I12" s="167"/>
      <c r="J12" s="167"/>
      <c r="K12" s="167"/>
      <c r="L12" s="167"/>
      <c r="M12" s="167"/>
    </row>
  </sheetData>
  <mergeCells count="19">
    <mergeCell ref="A4:D4"/>
    <mergeCell ref="E4:G4"/>
    <mergeCell ref="J4:L4"/>
    <mergeCell ref="A10:C10"/>
    <mergeCell ref="A11:L11"/>
    <mergeCell ref="A12:M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GK13部门整体支出绩效自评情况表</vt:lpstr>
      <vt:lpstr>GK14部门整体支出绩效自评表</vt:lpstr>
      <vt:lpstr>GK15-1城市最低生活保障金绩效自评表</vt:lpstr>
      <vt:lpstr>GK15-2农村最低生活保障金绩效自评表</vt:lpstr>
      <vt:lpstr>GK15-3农村特困人员救助供养资金绩效自评表</vt:lpstr>
      <vt:lpstr>GK15-4高龄老年人保健补助资金绩效自评表</vt:lpstr>
      <vt:lpstr>GK15-5重度残疾人护理补贴和困难残疾人生活补贴绩效自评表</vt:lpstr>
      <vt:lpstr>GK15-6骨灰入葬公墓补助绩效自评表</vt:lpstr>
      <vt:lpstr>GK15-7遗体火化补助绩效自评表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2024-09-12T05:11:00Z</dcterms:created>
  <dcterms:modified xsi:type="dcterms:W3CDTF">2024-11-06T08:12:23Z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48B4CB646BB04E3CAA79FCA8281AB0D3_12</vt:lpwstr>
  </property>
</Properties>
</file>