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583"/>
  </bookViews>
  <sheets>
    <sheet name="公示版2024年6月高龄津贴" sheetId="2" r:id="rId1"/>
  </sheets>
  <calcPr calcId="144525"/>
</workbook>
</file>

<file path=xl/sharedStrings.xml><?xml version="1.0" encoding="utf-8"?>
<sst xmlns="http://schemas.openxmlformats.org/spreadsheetml/2006/main" count="31" uniqueCount="26">
  <si>
    <t>昆明市晋宁区2024年6月份高龄老年人保健补助汇总表</t>
  </si>
  <si>
    <t>制表单位：昆明市晋宁区民政局                                                                        制表时间：2024年7月17日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</si>
  <si>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</si>
  <si>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</si>
  <si>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</si>
  <si>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</si>
  <si>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</si>
  <si>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</si>
  <si>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</si>
  <si>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</si>
  <si>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</si>
  <si>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备注</t>
  </si>
  <si>
    <t>昆阳街道</t>
  </si>
  <si>
    <t>补发：540元（其中：1人补发2024年1至4月份高龄老年人保健补助240元，1人补发2024年1至5月份高龄老年人保健补助300元。）</t>
  </si>
  <si>
    <t>宝峰街道</t>
  </si>
  <si>
    <t>补发：2024年5月份高龄老年人保健补助1人，合计：60元。</t>
  </si>
  <si>
    <t>晋城街道</t>
  </si>
  <si>
    <t>补发：2024年1至5月份高龄老年人保健补助1人，合计：300元。</t>
  </si>
  <si>
    <t>上蒜镇</t>
  </si>
  <si>
    <t>补发：2024年3至5月份高龄老年人保健补助1人，合计：300元。</t>
  </si>
  <si>
    <t>六街镇</t>
  </si>
  <si>
    <t>补发：2024年4至5月份高龄老年人保健补助1人，合计：120元。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</si>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</sst>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176" fontId="3" fillId="2" borderId="1" xfId="0" applyNumberFormat="1" applyFont="1" applyFill="1" applyBorder="1" applyAlignment="1">
      <alignment horizontal="center" wrapText="1"/>
    </xf>
    <xf numFmtId="176" fontId="4" fillId="0" borderId="1" xfId="0" applyNumberFormat="1" applyFont="1" applyBorder="1" applyAlignment="1">
      <alignment horizontal="center" wrapText="1"/>
    </xf>
    <xf numFmtId="176" fontId="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O9" sqref="O9"/>
    </sheetView>
  </sheetViews>
  <sheetFormatPr defaultColWidth="9" defaultRowHeight="13.5"/>
  <cols>
    <col min="14" max="14" width="14.7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">
      <c r="A2" t="s">
        <v>1</v>
      </c>
    </row>
    <row r="3" ht="40.5" spans="1:14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5</v>
      </c>
      <c r="H3" s="3" t="s">
        <v>6</v>
      </c>
      <c r="I3" s="3" t="s">
        <v>8</v>
      </c>
      <c r="J3" s="3" t="s">
        <v>5</v>
      </c>
      <c r="K3" s="3" t="s">
        <v>6</v>
      </c>
      <c r="L3" s="3" t="s">
        <v>9</v>
      </c>
      <c r="M3" s="3" t="s">
        <v>10</v>
      </c>
      <c r="N3" s="11" t="s">
        <v>11</v>
      </c>
    </row>
    <row r="4" ht="22" customHeight="1" spans="1:14">
      <c r="A4" s="4">
        <v>1</v>
      </c>
      <c r="B4" s="5" t="s">
        <v>12</v>
      </c>
      <c r="C4" s="6">
        <v>2571</v>
      </c>
      <c r="D4" s="6">
        <v>60</v>
      </c>
      <c r="E4" s="7">
        <v>154800</v>
      </c>
      <c r="F4" s="6">
        <v>246</v>
      </c>
      <c r="G4" s="6">
        <v>120</v>
      </c>
      <c r="H4" s="6">
        <v>29520</v>
      </c>
      <c r="I4" s="6">
        <v>2</v>
      </c>
      <c r="J4" s="6">
        <v>500</v>
      </c>
      <c r="K4" s="6">
        <v>1000</v>
      </c>
      <c r="L4" s="6">
        <f t="shared" ref="L4:L12" si="0">C4+F4+I4</f>
        <v>2819</v>
      </c>
      <c r="M4" s="7">
        <f t="shared" ref="M4:M12" si="1">E4+H4+K4</f>
        <v>185320</v>
      </c>
      <c r="N4" s="12" t="s">
        <v>13</v>
      </c>
    </row>
    <row r="5" ht="22" customHeight="1" spans="1:14">
      <c r="A5" s="4">
        <v>2</v>
      </c>
      <c r="B5" s="5" t="s">
        <v>14</v>
      </c>
      <c r="C5" s="6">
        <v>434</v>
      </c>
      <c r="D5" s="6">
        <v>60</v>
      </c>
      <c r="E5" s="7">
        <v>26100</v>
      </c>
      <c r="F5" s="6">
        <v>49</v>
      </c>
      <c r="G5" s="6">
        <v>120</v>
      </c>
      <c r="H5" s="6">
        <v>5880</v>
      </c>
      <c r="I5" s="6">
        <v>1</v>
      </c>
      <c r="J5" s="6">
        <v>500</v>
      </c>
      <c r="K5" s="6">
        <v>500</v>
      </c>
      <c r="L5" s="6">
        <f t="shared" si="0"/>
        <v>484</v>
      </c>
      <c r="M5" s="7">
        <f t="shared" si="1"/>
        <v>32480</v>
      </c>
      <c r="N5" s="12" t="s">
        <v>15</v>
      </c>
    </row>
    <row r="6" ht="22" customHeight="1" spans="1:14">
      <c r="A6" s="4">
        <v>3</v>
      </c>
      <c r="B6" s="5" t="s">
        <v>16</v>
      </c>
      <c r="C6" s="6">
        <v>2314</v>
      </c>
      <c r="D6" s="6">
        <v>60</v>
      </c>
      <c r="E6" s="7">
        <v>139140</v>
      </c>
      <c r="F6" s="6">
        <v>312</v>
      </c>
      <c r="G6" s="6">
        <v>120</v>
      </c>
      <c r="H6" s="6">
        <v>37440</v>
      </c>
      <c r="I6" s="6">
        <v>3</v>
      </c>
      <c r="J6" s="6">
        <v>500</v>
      </c>
      <c r="K6" s="6">
        <v>1500</v>
      </c>
      <c r="L6" s="6">
        <f t="shared" si="0"/>
        <v>2629</v>
      </c>
      <c r="M6" s="7">
        <f t="shared" si="1"/>
        <v>178080</v>
      </c>
      <c r="N6" s="12" t="s">
        <v>17</v>
      </c>
    </row>
    <row r="7" ht="22" customHeight="1" spans="1:14">
      <c r="A7" s="4">
        <v>4</v>
      </c>
      <c r="B7" s="5" t="s">
        <v>18</v>
      </c>
      <c r="C7" s="6">
        <v>869</v>
      </c>
      <c r="D7" s="6">
        <v>60</v>
      </c>
      <c r="E7" s="7">
        <v>52140</v>
      </c>
      <c r="F7" s="6">
        <v>117</v>
      </c>
      <c r="G7" s="6">
        <v>120</v>
      </c>
      <c r="H7" s="6">
        <v>14220</v>
      </c>
      <c r="I7" s="6">
        <v>1</v>
      </c>
      <c r="J7" s="6">
        <v>500</v>
      </c>
      <c r="K7" s="6">
        <v>500</v>
      </c>
      <c r="L7" s="6">
        <f t="shared" si="0"/>
        <v>987</v>
      </c>
      <c r="M7" s="7">
        <f t="shared" si="1"/>
        <v>66860</v>
      </c>
      <c r="N7" s="12" t="s">
        <v>19</v>
      </c>
    </row>
    <row r="8" ht="22" customHeight="1" spans="1:14">
      <c r="A8" s="4">
        <v>5</v>
      </c>
      <c r="B8" s="5" t="s">
        <v>20</v>
      </c>
      <c r="C8" s="6">
        <v>373</v>
      </c>
      <c r="D8" s="6">
        <v>60</v>
      </c>
      <c r="E8" s="7">
        <v>22500</v>
      </c>
      <c r="F8" s="6">
        <v>47</v>
      </c>
      <c r="G8" s="6">
        <v>120</v>
      </c>
      <c r="H8" s="6">
        <v>5640</v>
      </c>
      <c r="I8" s="6">
        <v>0</v>
      </c>
      <c r="J8" s="6">
        <v>500</v>
      </c>
      <c r="K8" s="6">
        <v>0</v>
      </c>
      <c r="L8" s="6">
        <f t="shared" si="0"/>
        <v>420</v>
      </c>
      <c r="M8" s="7">
        <f t="shared" si="1"/>
        <v>28140</v>
      </c>
      <c r="N8" s="12" t="s">
        <v>21</v>
      </c>
    </row>
    <row r="9" ht="22" customHeight="1" spans="1:14">
      <c r="A9" s="4">
        <v>6</v>
      </c>
      <c r="B9" s="5" t="s">
        <v>22</v>
      </c>
      <c r="C9" s="6">
        <v>396</v>
      </c>
      <c r="D9" s="6">
        <v>60</v>
      </c>
      <c r="E9" s="7">
        <v>24060</v>
      </c>
      <c r="F9" s="6">
        <v>60</v>
      </c>
      <c r="G9" s="6">
        <v>120</v>
      </c>
      <c r="H9" s="6">
        <v>7200</v>
      </c>
      <c r="I9" s="6">
        <v>3</v>
      </c>
      <c r="J9" s="6">
        <v>500</v>
      </c>
      <c r="K9" s="6">
        <v>1500</v>
      </c>
      <c r="L9" s="6">
        <f t="shared" si="0"/>
        <v>459</v>
      </c>
      <c r="M9" s="7">
        <f t="shared" si="1"/>
        <v>32760</v>
      </c>
      <c r="N9" s="12" t="s">
        <v>17</v>
      </c>
    </row>
    <row r="10" ht="22" customHeight="1" spans="1:14">
      <c r="A10" s="4">
        <v>7</v>
      </c>
      <c r="B10" s="8" t="s">
        <v>23</v>
      </c>
      <c r="C10" s="6">
        <v>226</v>
      </c>
      <c r="D10" s="6">
        <v>60</v>
      </c>
      <c r="E10" s="7">
        <v>13560</v>
      </c>
      <c r="F10" s="6">
        <v>35</v>
      </c>
      <c r="G10" s="6">
        <v>120</v>
      </c>
      <c r="H10" s="6">
        <v>4200</v>
      </c>
      <c r="I10" s="6">
        <v>2</v>
      </c>
      <c r="J10" s="6">
        <v>500</v>
      </c>
      <c r="K10" s="6">
        <v>1000</v>
      </c>
      <c r="L10" s="6">
        <f t="shared" si="0"/>
        <v>263</v>
      </c>
      <c r="M10" s="7">
        <f t="shared" si="1"/>
        <v>18760</v>
      </c>
      <c r="N10" s="13"/>
    </row>
    <row r="11" ht="22" customHeight="1" spans="1:14">
      <c r="A11" s="9">
        <v>8</v>
      </c>
      <c r="B11" s="10" t="s">
        <v>24</v>
      </c>
      <c r="C11" s="6">
        <v>291</v>
      </c>
      <c r="D11" s="6">
        <v>60</v>
      </c>
      <c r="E11" s="7">
        <v>17460</v>
      </c>
      <c r="F11" s="6">
        <v>37</v>
      </c>
      <c r="G11" s="6">
        <v>120</v>
      </c>
      <c r="H11" s="6">
        <v>4440</v>
      </c>
      <c r="I11" s="6">
        <v>1</v>
      </c>
      <c r="J11" s="6">
        <v>500</v>
      </c>
      <c r="K11" s="6">
        <v>500</v>
      </c>
      <c r="L11" s="6">
        <f t="shared" si="0"/>
        <v>329</v>
      </c>
      <c r="M11" s="7">
        <f t="shared" si="1"/>
        <v>22400</v>
      </c>
      <c r="N11" s="12"/>
    </row>
    <row r="12" ht="22" customHeight="1" spans="1:14">
      <c r="A12" s="4" t="s">
        <v>25</v>
      </c>
      <c r="B12" s="4"/>
      <c r="C12" s="6">
        <f>SUM(C4:C11)</f>
        <v>7474</v>
      </c>
      <c r="D12" s="6">
        <v>60</v>
      </c>
      <c r="E12" s="7">
        <f>SUM(E4:E11)</f>
        <v>449760</v>
      </c>
      <c r="F12" s="6">
        <f>SUM(F4:F11)</f>
        <v>903</v>
      </c>
      <c r="G12" s="6">
        <v>120</v>
      </c>
      <c r="H12" s="6">
        <f>SUM(H4:H11)</f>
        <v>108540</v>
      </c>
      <c r="I12" s="6">
        <f>SUM(I4:I11)</f>
        <v>13</v>
      </c>
      <c r="J12" s="6">
        <v>500</v>
      </c>
      <c r="K12" s="6">
        <f>I12*J12</f>
        <v>6500</v>
      </c>
      <c r="L12" s="6">
        <f t="shared" si="0"/>
        <v>8390</v>
      </c>
      <c r="M12" s="7">
        <f t="shared" si="1"/>
        <v>564800</v>
      </c>
      <c r="N12" s="11"/>
    </row>
  </sheetData>
  <mergeCells count="3">
    <mergeCell ref="A1:N1"/>
    <mergeCell ref="A2:N2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公示版2024年6月高龄津贴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Administrator</cp:lastModifiedBy>
  <dcterms:created xsi:type="dcterms:W3CDTF">2020-11-20T04:50:00Z</dcterms:created>
  <cp:lastPrinted>2020-11-20T05:10:00Z</cp:lastPrinted>
  <dcterms:modified xsi:type="dcterms:W3CDTF">2024-07-17T07:01:44Z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D957F40CD8104231A3B0C7CF26D3F9D6</vt:lpwstr>
  </property>
</Properties>
</file>