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775" windowHeight="12525"/>
  </bookViews>
  <sheets>
    <sheet name="中央计划"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<sst xmlns="http://schemas.openxmlformats.org/spreadsheetml/2006/main" count="42" uniqueCount="42">
  <si>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附件2：</t>
  </si>
  <si>
    <t>昆明市晋宁区第一批省级财政衔接推进乡村振兴项目计划表（2024年）</t>
  </si>
  <si>
    <t>序号</t>
  </si>
  <si>
    <t>申报单位</t>
  </si>
  <si>
    <t>项目实施地点</t>
  </si>
  <si>
    <t>项目名称</t>
  </si>
  <si>
    <t>项目概要及建设主要内容</t>
  </si>
  <si>
    <t>项目预算总投资（万元）</t>
  </si>
  <si>
    <t>绩效目标预测</t>
  </si>
  <si>
    <t>项目负责人</t>
  </si>
  <si>
    <t>小  计</t>
  </si>
  <si>
    <t>乡村振兴专项</t>
  </si>
  <si>
    <t>整合资金</t>
  </si>
  <si>
    <t>业主投入</t>
  </si>
  <si>
    <t>预期效益</t>
  </si>
  <si>
    <t>受益总人口</t>
  </si>
  <si>
    <t>受益脱贫人口</t>
  </si>
  <si>
    <t>宝峰街道</t>
  </si>
  <si>
    <t>清水河村</t>
  </si>
  <si>
    <t>晋宁区宝峰街道花之间乡村振兴项目</t>
  </si>
  <si>
    <t>1.建设研学文化长廊约1500平方米，包括三通一平、绿化等；2.新建改扩建餐馆、厨房、咖啡屋、研学基地约1000平方米。将清水河月季新品种研发基地建设成为“青少年社会实践教育基地”和“种质资源科普基地”，推动产学研深度融合发展，赋能产业振兴。</t>
  </si>
  <si>
    <t>力争2—3年村集体经济收入实现翻番，通过联农带农效应，大力示范引导村民发展“庭院经济”，带动附近600余名村民家门口创业和就业，让群众收入年均增长15%左右。</t>
  </si>
  <si>
    <t>李成</t>
  </si>
  <si>
    <t>夕阳彝族乡人民政府</t>
  </si>
  <si>
    <t>高粱地村</t>
  </si>
  <si>
    <t>夕阳彝族乡高粱地宜居宜业和美示范村建设项目</t>
  </si>
  <si>
    <t>高粱地小组村庄道路、人饮管网、污水管道、路灯及相关配套设施建设。</t>
  </si>
  <si>
    <t xml:space="preserve">项目建成后，40户农户喜迁新居，推进乡村旅游，发展民宿等都市田园综合体项目，实施体验农业与传统农业相结合，让游客也可以通过现场采摘香水柠檬的方式体验到黑皮花生和柠檬的不同收成方式.在示范基地的带动引领下，按照“党组织+企业+村级集体经济合作社+基地+农户”“企业”和“基地+农户”等多种经营模式，助力农民增收、农业增效，推动乡村振兴。
</t>
  </si>
  <si>
    <t>杨晓萍</t>
  </si>
  <si>
    <t>区乡村振兴局</t>
  </si>
  <si>
    <t>晋宁区</t>
  </si>
  <si>
    <t>晋宁区2024年衔接资金项目管理费</t>
  </si>
  <si>
    <t>按0.66%的比例计提。</t>
  </si>
  <si>
    <t>受益2024年入库项目。</t>
  </si>
  <si>
    <t>谭贵红</t>
  </si>
  <si>
    <r>
      <rPr>
        <sz val="10"/>
        <rFont val="宋体"/>
        <charset val="134"/>
      </rPr>
      <t>区委组织部</t>
    </r>
  </si>
  <si>
    <r>
      <rPr>
        <sz val="10"/>
        <rFont val="宋体"/>
        <charset val="134"/>
      </rPr>
      <t>龙王塘村委会</t>
    </r>
  </si>
  <si>
    <t>昆明市晋宁区六街镇龙王塘村等5个村农产品分拣包装及仓储设施建设项目</t>
  </si>
  <si>
    <r>
      <rPr>
        <sz val="10"/>
        <rFont val="宋体"/>
        <charset val="134"/>
      </rPr>
      <t>1.建设钢架结构的分拣包装及仓储用房</t>
    </r>
    <r>
      <rPr>
        <sz val="10"/>
        <rFont val="Times New Roman"/>
        <charset val="134"/>
      </rPr>
      <t>2</t>
    </r>
    <r>
      <rPr>
        <sz val="10"/>
        <rFont val="宋体"/>
        <charset val="134"/>
      </rPr>
      <t>间，每间</t>
    </r>
    <r>
      <rPr>
        <sz val="10"/>
        <rFont val="Times New Roman"/>
        <charset val="134"/>
      </rPr>
      <t>500</t>
    </r>
    <r>
      <rPr>
        <sz val="10"/>
        <rFont val="宋体"/>
        <charset val="134"/>
      </rPr>
      <t>㎡，建设单价</t>
    </r>
    <r>
      <rPr>
        <sz val="10"/>
        <rFont val="Times New Roman"/>
        <charset val="134"/>
      </rPr>
      <t>3300</t>
    </r>
    <r>
      <rPr>
        <sz val="10"/>
        <rFont val="宋体"/>
        <charset val="134"/>
      </rPr>
      <t>元</t>
    </r>
    <r>
      <rPr>
        <sz val="10"/>
        <rFont val="Times New Roman"/>
        <charset val="134"/>
      </rPr>
      <t>/</t>
    </r>
    <r>
      <rPr>
        <sz val="10"/>
        <rFont val="宋体"/>
        <charset val="134"/>
      </rPr>
      <t>㎡，概算投资约</t>
    </r>
    <r>
      <rPr>
        <sz val="10"/>
        <rFont val="Times New Roman"/>
        <charset val="134"/>
      </rPr>
      <t>330</t>
    </r>
    <r>
      <rPr>
        <sz val="10"/>
        <rFont val="宋体"/>
        <charset val="134"/>
      </rPr>
      <t>万元；</t>
    </r>
    <r>
      <rPr>
        <sz val="10"/>
        <rFont val="Times New Roman"/>
        <charset val="134"/>
      </rPr>
      <t xml:space="preserve">
</t>
    </r>
    <r>
      <rPr>
        <sz val="10"/>
        <rFont val="宋体"/>
        <charset val="134"/>
      </rPr>
      <t>2.完善水、电、网路等配套设施，概算投资约</t>
    </r>
    <r>
      <rPr>
        <sz val="10"/>
        <rFont val="Times New Roman"/>
        <charset val="134"/>
      </rPr>
      <t>20</t>
    </r>
    <r>
      <rPr>
        <sz val="10"/>
        <rFont val="宋体"/>
        <charset val="134"/>
      </rPr>
      <t>万元。</t>
    </r>
    <r>
      <rPr>
        <sz val="10"/>
        <rFont val="Times New Roman"/>
        <charset val="134"/>
      </rPr>
      <t xml:space="preserve">
</t>
    </r>
  </si>
  <si>
    <r>
      <rPr>
        <sz val="10"/>
        <rFont val="宋体"/>
        <charset val="134"/>
      </rPr>
      <t>预计产生租赁收益</t>
    </r>
    <r>
      <rPr>
        <sz val="10"/>
        <rFont val="Times New Roman"/>
        <charset val="134"/>
      </rPr>
      <t>25</t>
    </r>
    <r>
      <rPr>
        <sz val="10"/>
        <rFont val="宋体"/>
        <charset val="134"/>
      </rPr>
      <t>万元</t>
    </r>
    <r>
      <rPr>
        <sz val="10"/>
        <rFont val="Times New Roman"/>
        <charset val="134"/>
      </rPr>
      <t>/</t>
    </r>
    <r>
      <rPr>
        <sz val="10"/>
        <rFont val="宋体"/>
        <charset val="134"/>
      </rPr>
      <t>年，按照龙王塘村</t>
    </r>
    <r>
      <rPr>
        <sz val="10"/>
        <rFont val="Times New Roman"/>
        <charset val="134"/>
      </rPr>
      <t>30%</t>
    </r>
    <r>
      <rPr>
        <sz val="10"/>
        <rFont val="宋体"/>
        <charset val="134"/>
      </rPr>
      <t>、大营村、大庄村、新寨村、干海村各</t>
    </r>
    <r>
      <rPr>
        <sz val="10"/>
        <rFont val="Times New Roman"/>
        <charset val="134"/>
      </rPr>
      <t>17.5%</t>
    </r>
    <r>
      <rPr>
        <sz val="10"/>
        <rFont val="宋体"/>
        <charset val="134"/>
      </rPr>
      <t>的比例分配收益。</t>
    </r>
  </si>
  <si>
    <t>普融</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</si>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</sst>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Red]\(0.0000\)"/>
    <numFmt numFmtId="177" formatCode="0.00_);[Red]\(0.00\)"/>
    <numFmt numFmtId="178" formatCode="0_ "/>
    <numFmt numFmtId="179" formatCode="0_);[Red]\(0\)"/>
    <numFmt numFmtId="180" formatCode="0.0_ "/>
  </numFmts>
  <fonts count="32">
    <font>
      <sz val="11"/>
      <color theme="1"/>
      <name val="宋体"/>
      <charset val="134"/>
      <scheme val="minor"/>
    </font>
    <font>
      <sz val="20"/>
      <color theme="1"/>
      <name val="宋体"/>
      <charset val="134"/>
      <scheme val="minor"/>
    </font>
    <font>
      <sz val="11"/>
      <color rgb="FFFF0000"/>
      <name val="宋体"/>
      <charset val="134"/>
      <scheme val="minor"/>
    </font>
    <font>
      <b/>
      <sz val="20"/>
      <color theme="1"/>
      <name val="仿宋_GB2312"/>
      <charset val="134"/>
    </font>
    <font>
      <b/>
      <sz val="11"/>
      <name val="仿宋_GB2312"/>
      <charset val="134"/>
    </font>
    <font>
      <b/>
      <sz val="10"/>
      <name val="仿宋_GB2312"/>
      <charset val="134"/>
    </font>
    <font>
      <sz val="11"/>
      <color theme="1"/>
      <name val="仿宋_GB2312"/>
      <charset val="134"/>
    </font>
    <font>
      <sz val="9"/>
      <name val="宋体"/>
      <charset val="134"/>
      <scheme val="minor"/>
    </font>
    <font>
      <sz val="9"/>
      <name val="宋体"/>
      <charset val="134"/>
    </font>
    <font>
      <sz val="10"/>
      <name val="Times New Roman"/>
      <charset val="134"/>
    </font>
    <font>
      <sz val="10"/>
      <name val="宋体"/>
      <charset val="134"/>
    </font>
    <font>
      <sz val="11"/>
      <color indexed="8"/>
      <name val="仿宋_GB2312"/>
      <charset val="134"/>
    </font>
    <font>
      <b/>
      <sz val="11"/>
      <color indexed="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5" borderId="5" applyNumberFormat="0" applyAlignment="0" applyProtection="0">
      <alignment vertical="center"/>
    </xf>
    <xf numFmtId="0" fontId="22" fillId="6" borderId="6" applyNumberFormat="0" applyAlignment="0" applyProtection="0">
      <alignment vertical="center"/>
    </xf>
    <xf numFmtId="0" fontId="23" fillId="6" borderId="5" applyNumberFormat="0" applyAlignment="0" applyProtection="0">
      <alignment vertical="center"/>
    </xf>
    <xf numFmtId="0" fontId="24" fillId="7"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37">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left" vertical="center"/>
    </xf>
    <xf numFmtId="0" fontId="3" fillId="0" borderId="0" xfId="0" applyFont="1" applyAlignment="1">
      <alignment horizontal="center" vertical="center"/>
    </xf>
    <xf numFmtId="176" fontId="4" fillId="0" borderId="1" xfId="0" applyNumberFormat="1" applyFont="1" applyFill="1" applyBorder="1" applyAlignment="1" applyProtection="1">
      <alignment horizontal="center" vertical="center" wrapText="1"/>
    </xf>
    <xf numFmtId="177" fontId="5" fillId="0" borderId="1" xfId="0" applyNumberFormat="1" applyFont="1" applyFill="1" applyBorder="1" applyAlignment="1" applyProtection="1">
      <alignment horizontal="center" vertical="center" wrapText="1"/>
    </xf>
    <xf numFmtId="177" fontId="4" fillId="0" borderId="1" xfId="0" applyNumberFormat="1" applyFont="1" applyFill="1" applyBorder="1" applyAlignment="1" applyProtection="1">
      <alignment horizontal="center" vertical="center" wrapText="1"/>
    </xf>
    <xf numFmtId="0" fontId="6" fillId="0" borderId="1" xfId="0" applyFont="1" applyBorder="1" applyAlignment="1">
      <alignment horizontal="center" vertical="center"/>
    </xf>
    <xf numFmtId="178" fontId="7" fillId="2" borderId="1" xfId="0" applyNumberFormat="1" applyFont="1" applyFill="1" applyBorder="1" applyAlignment="1" applyProtection="1">
      <alignment horizontal="center" vertical="center" wrapText="1"/>
    </xf>
    <xf numFmtId="0" fontId="7" fillId="3" borderId="1" xfId="0" applyFont="1" applyFill="1" applyBorder="1" applyAlignment="1">
      <alignment horizontal="center" vertical="center" wrapText="1"/>
    </xf>
    <xf numFmtId="0" fontId="7" fillId="3" borderId="1" xfId="0" applyNumberFormat="1" applyFont="1" applyFill="1" applyBorder="1" applyAlignment="1">
      <alignment horizontal="justify" vertical="center" wrapText="1"/>
    </xf>
    <xf numFmtId="179" fontId="6" fillId="0" borderId="1" xfId="0" applyNumberFormat="1" applyFont="1" applyFill="1" applyBorder="1" applyAlignment="1" applyProtection="1">
      <alignment horizontal="center" vertical="center" wrapText="1"/>
    </xf>
    <xf numFmtId="178" fontId="7" fillId="3" borderId="1" xfId="0" applyNumberFormat="1" applyFont="1" applyFill="1" applyBorder="1" applyAlignment="1">
      <alignment horizontal="center" vertical="center" wrapText="1"/>
    </xf>
    <xf numFmtId="0" fontId="7" fillId="3" borderId="1" xfId="0" applyNumberFormat="1" applyFont="1" applyFill="1" applyBorder="1" applyAlignment="1">
      <alignment horizontal="center" vertical="center" wrapText="1"/>
    </xf>
    <xf numFmtId="0" fontId="7" fillId="3" borderId="1" xfId="0" applyNumberFormat="1" applyFont="1" applyFill="1" applyBorder="1" applyAlignment="1">
      <alignment horizontal="left" vertical="center" wrapText="1"/>
    </xf>
    <xf numFmtId="178" fontId="8" fillId="2"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xf>
    <xf numFmtId="0" fontId="8" fillId="0" borderId="1" xfId="0" applyNumberFormat="1" applyFont="1" applyFill="1" applyBorder="1" applyAlignment="1" applyProtection="1">
      <alignment horizontal="center" vertical="center" wrapText="1"/>
    </xf>
    <xf numFmtId="179" fontId="8" fillId="0" borderId="1" xfId="0" applyNumberFormat="1" applyFont="1" applyFill="1" applyBorder="1" applyAlignment="1">
      <alignment horizontal="left" vertical="center" wrapText="1"/>
    </xf>
    <xf numFmtId="179" fontId="8"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178" fontId="9"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180" fontId="7" fillId="2" borderId="1" xfId="0" applyNumberFormat="1" applyFont="1" applyFill="1" applyBorder="1" applyAlignment="1" applyProtection="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center"/>
    </xf>
    <xf numFmtId="176" fontId="11" fillId="0" borderId="1"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horizontal="center" vertical="center" wrapText="1"/>
    </xf>
    <xf numFmtId="176" fontId="12" fillId="0" borderId="1" xfId="0" applyNumberFormat="1" applyFont="1" applyFill="1" applyBorder="1" applyAlignment="1" applyProtection="1">
      <alignment horizontal="center" vertical="center" wrapText="1"/>
    </xf>
    <xf numFmtId="178" fontId="7" fillId="0" borderId="1" xfId="0" applyNumberFormat="1" applyFont="1" applyFill="1" applyBorder="1" applyAlignment="1">
      <alignment horizontal="center" vertical="center" wrapText="1"/>
    </xf>
    <xf numFmtId="0" fontId="8" fillId="0" borderId="1" xfId="0" applyNumberFormat="1" applyFont="1" applyFill="1" applyBorder="1" applyAlignment="1" applyProtection="1">
      <alignment horizontal="lef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tabSelected="1" workbookViewId="0">
      <selection activeCell="T6" sqref="T6"/>
    </sheetView>
  </sheetViews>
  <sheetFormatPr defaultColWidth="9" defaultRowHeight="13.5"/>
  <cols>
    <col min="1" max="1" width="3.25" customWidth="1"/>
    <col min="2" max="2" width="7.125" customWidth="1"/>
    <col min="3" max="3" width="6.375" customWidth="1"/>
    <col min="4" max="4" width="21.375" customWidth="1"/>
    <col min="5" max="5" width="29.25" customWidth="1"/>
    <col min="6" max="6" width="5.375" customWidth="1"/>
    <col min="7" max="7" width="5.75" customWidth="1"/>
    <col min="8" max="8" width="5.625" customWidth="1"/>
    <col min="9" max="9" width="5.5" customWidth="1"/>
    <col min="10" max="10" width="24.875" customWidth="1"/>
    <col min="11" max="11" width="6.25" customWidth="1"/>
    <col min="12" max="12" width="6.75" customWidth="1"/>
    <col min="13" max="13" width="5.875" customWidth="1"/>
  </cols>
  <sheetData>
    <row r="1" ht="24" customHeight="1" spans="1:13">
      <c r="A1" s="3" t="s">
        <v>0</v>
      </c>
      <c r="B1" s="3"/>
      <c r="C1" s="3"/>
      <c r="D1" s="3"/>
      <c r="E1" s="3"/>
      <c r="F1" s="3"/>
      <c r="G1" s="3"/>
      <c r="H1" s="3"/>
      <c r="I1" s="3"/>
      <c r="J1" s="3"/>
      <c r="K1" s="3"/>
      <c r="L1" s="3"/>
      <c r="M1" s="3"/>
    </row>
    <row r="2" s="1" customFormat="1" ht="27" customHeight="1" spans="1:13">
      <c r="A2" s="4" t="s">
        <v>1</v>
      </c>
      <c r="B2" s="4"/>
      <c r="C2" s="4"/>
      <c r="D2" s="4"/>
      <c r="E2" s="4"/>
      <c r="F2" s="4"/>
      <c r="G2" s="4"/>
      <c r="H2" s="4"/>
      <c r="I2" s="4"/>
      <c r="J2" s="4"/>
      <c r="K2" s="4"/>
      <c r="L2" s="4"/>
      <c r="M2" s="4"/>
    </row>
    <row r="3" ht="21.95" customHeight="1" spans="1:13">
      <c r="A3" s="5" t="s">
        <v>2</v>
      </c>
      <c r="B3" s="5" t="s">
        <v>3</v>
      </c>
      <c r="C3" s="5" t="s">
        <v>4</v>
      </c>
      <c r="D3" s="5" t="s">
        <v>5</v>
      </c>
      <c r="E3" s="5" t="s">
        <v>6</v>
      </c>
      <c r="F3" s="6" t="s">
        <v>7</v>
      </c>
      <c r="G3" s="6"/>
      <c r="H3" s="6"/>
      <c r="I3" s="6"/>
      <c r="J3" s="7" t="s">
        <v>8</v>
      </c>
      <c r="K3" s="7"/>
      <c r="L3" s="29"/>
      <c r="M3" s="5" t="s">
        <v>9</v>
      </c>
    </row>
    <row r="4" ht="45" customHeight="1" spans="1:13">
      <c r="A4" s="5"/>
      <c r="B4" s="5"/>
      <c r="C4" s="5"/>
      <c r="D4" s="5"/>
      <c r="E4" s="5"/>
      <c r="F4" s="7" t="s">
        <v>10</v>
      </c>
      <c r="G4" s="7" t="s">
        <v>11</v>
      </c>
      <c r="H4" s="7" t="s">
        <v>12</v>
      </c>
      <c r="I4" s="7" t="s">
        <v>13</v>
      </c>
      <c r="J4" s="7" t="s">
        <v>14</v>
      </c>
      <c r="K4" s="30" t="s">
        <v>15</v>
      </c>
      <c r="L4" s="31" t="s">
        <v>16</v>
      </c>
      <c r="M4" s="5"/>
    </row>
    <row r="5" s="2" customFormat="1" ht="80" customHeight="1" spans="1:13">
      <c r="A5" s="8">
        <v>1</v>
      </c>
      <c r="B5" s="9" t="s">
        <v>17</v>
      </c>
      <c r="C5" s="9" t="s">
        <v>18</v>
      </c>
      <c r="D5" s="10" t="s">
        <v>19</v>
      </c>
      <c r="E5" s="11" t="s">
        <v>20</v>
      </c>
      <c r="F5" s="10">
        <v>756</v>
      </c>
      <c r="G5" s="10">
        <v>115</v>
      </c>
      <c r="H5" s="10">
        <v>70</v>
      </c>
      <c r="I5" s="10">
        <v>571</v>
      </c>
      <c r="J5" s="15" t="s">
        <v>21</v>
      </c>
      <c r="K5" s="13">
        <v>815</v>
      </c>
      <c r="L5" s="9">
        <v>0</v>
      </c>
      <c r="M5" s="10" t="s">
        <v>22</v>
      </c>
    </row>
    <row r="6" ht="123.75" customHeight="1" spans="1:13">
      <c r="A6" s="12">
        <v>2</v>
      </c>
      <c r="B6" s="13" t="s">
        <v>23</v>
      </c>
      <c r="C6" s="14" t="s">
        <v>24</v>
      </c>
      <c r="D6" s="14" t="s">
        <v>25</v>
      </c>
      <c r="E6" s="15" t="s">
        <v>26</v>
      </c>
      <c r="F6" s="13">
        <v>2300</v>
      </c>
      <c r="G6" s="13">
        <v>185</v>
      </c>
      <c r="H6" s="13">
        <v>2115</v>
      </c>
      <c r="I6" s="13"/>
      <c r="J6" s="15" t="s">
        <v>27</v>
      </c>
      <c r="K6" s="13">
        <v>400</v>
      </c>
      <c r="L6" s="13">
        <v>68</v>
      </c>
      <c r="M6" s="32" t="s">
        <v>28</v>
      </c>
    </row>
    <row r="7" ht="24.95" customHeight="1" spans="1:13">
      <c r="A7" s="8">
        <v>3</v>
      </c>
      <c r="B7" s="16" t="s">
        <v>29</v>
      </c>
      <c r="C7" s="17" t="s">
        <v>30</v>
      </c>
      <c r="D7" s="18" t="s">
        <v>31</v>
      </c>
      <c r="E7" s="19" t="s">
        <v>32</v>
      </c>
      <c r="F7" s="20">
        <v>2</v>
      </c>
      <c r="G7" s="20">
        <v>2</v>
      </c>
      <c r="H7" s="16">
        <v>0</v>
      </c>
      <c r="I7" s="17">
        <v>0</v>
      </c>
      <c r="J7" s="33" t="s">
        <v>33</v>
      </c>
      <c r="K7" s="20"/>
      <c r="L7" s="20"/>
      <c r="M7" s="20" t="s">
        <v>34</v>
      </c>
    </row>
    <row r="8" ht="63" customHeight="1" spans="1:13">
      <c r="A8" s="21">
        <v>4</v>
      </c>
      <c r="B8" s="22" t="s">
        <v>35</v>
      </c>
      <c r="C8" s="23" t="s">
        <v>36</v>
      </c>
      <c r="D8" s="24" t="s">
        <v>37</v>
      </c>
      <c r="E8" s="25" t="s">
        <v>38</v>
      </c>
      <c r="F8" s="9">
        <v>1070</v>
      </c>
      <c r="G8" s="26">
        <v>210</v>
      </c>
      <c r="H8" s="26">
        <v>140</v>
      </c>
      <c r="I8" s="26">
        <v>720</v>
      </c>
      <c r="J8" s="34" t="s">
        <v>39</v>
      </c>
      <c r="K8" s="35">
        <v>6903</v>
      </c>
      <c r="L8" s="35">
        <v>89</v>
      </c>
      <c r="M8" s="36" t="s">
        <v>40</v>
      </c>
    </row>
    <row r="9" ht="24.95" customHeight="1" spans="1:13">
      <c r="A9" s="21"/>
      <c r="B9" s="27"/>
      <c r="C9" s="27"/>
      <c r="D9" s="28" t="s">
        <v>41</v>
      </c>
      <c r="E9" s="27"/>
      <c r="F9" s="27">
        <f>SUM(F5:F8)</f>
        <v>4128</v>
      </c>
      <c r="G9" s="27">
        <f>SUM(G5:G8)</f>
        <v>512</v>
      </c>
      <c r="H9" s="27">
        <f>SUM(H5:H8)</f>
        <v>2325</v>
      </c>
      <c r="I9" s="27">
        <f>SUM(I5:I8)</f>
        <v>1291</v>
      </c>
      <c r="J9" s="27"/>
      <c r="K9" s="27"/>
      <c r="L9" s="27"/>
      <c r="M9" s="27"/>
    </row>
    <row r="10" ht="32.25" customHeight="1"/>
    <row r="11" ht="76.5" customHeight="1"/>
    <row r="12" ht="64.5" customHeight="1"/>
    <row r="13" ht="23.25" customHeight="1"/>
  </sheetData>
  <mergeCells count="10">
    <mergeCell ref="A1:M1"/>
    <mergeCell ref="A2:M2"/>
    <mergeCell ref="F3:I3"/>
    <mergeCell ref="J3:K3"/>
    <mergeCell ref="A3:A4"/>
    <mergeCell ref="B3:B4"/>
    <mergeCell ref="C3:C4"/>
    <mergeCell ref="D3:D4"/>
    <mergeCell ref="E3:E4"/>
    <mergeCell ref="M3:M4"/>
  </mergeCells>
  <pageMargins left="0.700694444444445" right="0.700694444444445" top="0.751388888888889" bottom="0.751388888888889" header="0.298611111111111" footer="0.29861111111111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中央计划</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xsd</dc:creator>
  <cp:lastModifiedBy>陈素芬</cp:lastModifiedBy>
  <dcterms:created xsi:type="dcterms:W3CDTF">2021-12-14T02:15:00Z</dcterms:created>
  <cp:lastPrinted>2024-01-10T07:01:00Z</cp:lastPrinted>
  <dcterms:modified xsi:type="dcterms:W3CDTF">2024-07-12T07:33:31Z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465169BFC812402DAAC0B75DC13DCBC6</vt:lpwstr>
  </property>
  <property fmtid="{D5CDD505-2E9C-101B-9397-08002B2CF9AE}" pid="3" name="KSOProductBuildVer">
    <vt:lpwstr>2052-12.1.0.16929</vt:lpwstr>
  </property>
</Properties>
</file>