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65" windowHeight="12345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<sst xmlns="http://schemas.openxmlformats.org/spreadsheetml/2006/main" count="29" uniqueCount="25">
  <si>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附件1</t>
  </si>
  <si>
    <t>昆明市晋宁区2022年4月份高龄老年人保健补助统计表</t>
  </si>
  <si>
    <t xml:space="preserve">制表单位：昆明市晋宁区民政局                                          </t>
  </si>
  <si>
    <t>制表时间：2022年5月19日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</si>
  <si>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</si>
  <si>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</si>
  <si>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</si>
  <si>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</si>
  <si>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</si>
  <si>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</si>
  <si>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</si>
  <si>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</si>
  <si>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</si>
  <si>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省、市级承担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</si>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</sst>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selection activeCell="A2" sqref="A2:P2"/>
    </sheetView>
  </sheetViews>
  <sheetFormatPr defaultColWidth="9" defaultRowHeight="13.5"/>
  <cols>
    <col min="1" max="1" width="4.375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8.2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82" customHeight="1" spans="1:20">
      <c r="A5" s="7">
        <v>1</v>
      </c>
      <c r="B5" s="8" t="s">
        <v>16</v>
      </c>
      <c r="C5" s="9">
        <v>2267</v>
      </c>
      <c r="D5" s="10">
        <v>60</v>
      </c>
      <c r="E5" s="11">
        <v>136020</v>
      </c>
      <c r="F5" s="11">
        <v>190</v>
      </c>
      <c r="G5" s="10">
        <v>120</v>
      </c>
      <c r="H5" s="12">
        <v>22800</v>
      </c>
      <c r="I5" s="12">
        <v>4</v>
      </c>
      <c r="J5" s="7">
        <v>500</v>
      </c>
      <c r="K5" s="11">
        <v>2000</v>
      </c>
      <c r="L5" s="22">
        <f>C5+F5+I5</f>
        <v>2461</v>
      </c>
      <c r="M5" s="22">
        <v>162380</v>
      </c>
      <c r="N5" s="8">
        <v>81130</v>
      </c>
      <c r="O5" s="23">
        <v>81130</v>
      </c>
      <c r="P5" s="24"/>
      <c r="R5" s="29"/>
      <c r="S5" s="29"/>
      <c r="T5" s="29"/>
    </row>
    <row r="6" ht="36" customHeight="1" spans="1:20">
      <c r="A6" s="7">
        <v>2</v>
      </c>
      <c r="B6" s="13" t="s">
        <v>17</v>
      </c>
      <c r="C6" s="14">
        <v>418</v>
      </c>
      <c r="D6" s="10">
        <v>60</v>
      </c>
      <c r="E6" s="11">
        <v>25080</v>
      </c>
      <c r="F6" s="14">
        <v>58</v>
      </c>
      <c r="G6" s="10">
        <v>120</v>
      </c>
      <c r="H6" s="12">
        <v>6960</v>
      </c>
      <c r="I6" s="14">
        <v>0</v>
      </c>
      <c r="J6" s="7">
        <v>500</v>
      </c>
      <c r="K6" s="11">
        <v>0</v>
      </c>
      <c r="L6" s="22">
        <v>476</v>
      </c>
      <c r="M6" s="22">
        <v>32040</v>
      </c>
      <c r="N6" s="8">
        <v>16020</v>
      </c>
      <c r="O6" s="8">
        <v>16020</v>
      </c>
      <c r="P6" s="25"/>
      <c r="R6" s="29"/>
      <c r="S6" s="30"/>
      <c r="T6" s="29"/>
    </row>
    <row r="7" ht="36" customHeight="1" spans="1:20">
      <c r="A7" s="7">
        <v>3</v>
      </c>
      <c r="B7" s="8" t="s">
        <v>18</v>
      </c>
      <c r="C7" s="14">
        <v>2268</v>
      </c>
      <c r="D7" s="10">
        <v>60</v>
      </c>
      <c r="E7" s="11">
        <v>136080</v>
      </c>
      <c r="F7" s="14">
        <v>264</v>
      </c>
      <c r="G7" s="10">
        <v>120</v>
      </c>
      <c r="H7" s="12">
        <v>31680</v>
      </c>
      <c r="I7" s="14">
        <v>8</v>
      </c>
      <c r="J7" s="7">
        <v>500</v>
      </c>
      <c r="K7" s="11">
        <v>4000</v>
      </c>
      <c r="L7" s="22">
        <v>2540</v>
      </c>
      <c r="M7" s="22">
        <v>171760</v>
      </c>
      <c r="N7" s="8">
        <v>85880</v>
      </c>
      <c r="O7" s="23">
        <v>85880</v>
      </c>
      <c r="P7" s="25"/>
      <c r="R7" s="29"/>
      <c r="S7" s="30"/>
      <c r="T7" s="29"/>
    </row>
    <row r="8" ht="54" customHeight="1" spans="1:20">
      <c r="A8" s="7">
        <v>4</v>
      </c>
      <c r="B8" s="13" t="s">
        <v>19</v>
      </c>
      <c r="C8" s="14">
        <v>819</v>
      </c>
      <c r="D8" s="10">
        <v>60</v>
      </c>
      <c r="E8" s="11">
        <v>49140</v>
      </c>
      <c r="F8" s="14">
        <v>109</v>
      </c>
      <c r="G8" s="10">
        <v>120</v>
      </c>
      <c r="H8" s="12">
        <v>13080</v>
      </c>
      <c r="I8" s="14">
        <v>0</v>
      </c>
      <c r="J8" s="7">
        <v>500</v>
      </c>
      <c r="K8" s="11">
        <v>0</v>
      </c>
      <c r="L8" s="22">
        <f>C8+F8</f>
        <v>928</v>
      </c>
      <c r="M8" s="22">
        <v>62340</v>
      </c>
      <c r="N8" s="8">
        <v>31170</v>
      </c>
      <c r="O8" s="23">
        <v>31170</v>
      </c>
      <c r="P8" s="26"/>
      <c r="R8" s="29"/>
      <c r="S8" s="30"/>
      <c r="T8" s="29"/>
    </row>
    <row r="9" ht="47" customHeight="1" spans="1:20">
      <c r="A9" s="7">
        <v>5</v>
      </c>
      <c r="B9" s="8" t="s">
        <v>20</v>
      </c>
      <c r="C9" s="12">
        <v>373</v>
      </c>
      <c r="D9" s="10">
        <v>60</v>
      </c>
      <c r="E9" s="11">
        <v>22380</v>
      </c>
      <c r="F9" s="12">
        <v>52</v>
      </c>
      <c r="G9" s="10">
        <v>120</v>
      </c>
      <c r="H9" s="12">
        <v>6240</v>
      </c>
      <c r="I9" s="12">
        <v>0</v>
      </c>
      <c r="J9" s="7">
        <v>500</v>
      </c>
      <c r="K9" s="11">
        <v>0</v>
      </c>
      <c r="L9" s="22">
        <v>425</v>
      </c>
      <c r="M9" s="22">
        <v>28620</v>
      </c>
      <c r="N9" s="8">
        <v>14310</v>
      </c>
      <c r="O9" s="23">
        <v>14310</v>
      </c>
      <c r="P9" s="27"/>
      <c r="R9" s="29"/>
      <c r="S9" s="29"/>
      <c r="T9" s="29"/>
    </row>
    <row r="10" ht="36" customHeight="1" spans="1:16">
      <c r="A10" s="7">
        <v>6</v>
      </c>
      <c r="B10" s="13" t="s">
        <v>21</v>
      </c>
      <c r="C10" s="15">
        <v>368</v>
      </c>
      <c r="D10" s="10">
        <v>60</v>
      </c>
      <c r="E10" s="11">
        <v>22080</v>
      </c>
      <c r="F10" s="15">
        <v>48</v>
      </c>
      <c r="G10" s="10">
        <v>120</v>
      </c>
      <c r="H10" s="12">
        <v>5760</v>
      </c>
      <c r="I10" s="15">
        <v>3</v>
      </c>
      <c r="J10" s="7">
        <v>500</v>
      </c>
      <c r="K10" s="11">
        <v>1500</v>
      </c>
      <c r="L10" s="22">
        <v>419</v>
      </c>
      <c r="M10" s="22">
        <f>E10+H10+K10</f>
        <v>29340</v>
      </c>
      <c r="N10" s="8">
        <v>14670</v>
      </c>
      <c r="O10" s="23">
        <v>14670</v>
      </c>
      <c r="P10" s="25"/>
    </row>
    <row r="11" ht="36" customHeight="1" spans="1:16">
      <c r="A11" s="7">
        <v>7</v>
      </c>
      <c r="B11" s="13" t="s">
        <v>22</v>
      </c>
      <c r="C11" s="12">
        <v>223</v>
      </c>
      <c r="D11" s="10">
        <v>60</v>
      </c>
      <c r="E11" s="11">
        <v>13380</v>
      </c>
      <c r="F11" s="12">
        <v>40</v>
      </c>
      <c r="G11" s="10">
        <v>120</v>
      </c>
      <c r="H11" s="12">
        <v>4800</v>
      </c>
      <c r="I11" s="12">
        <v>1</v>
      </c>
      <c r="J11" s="7">
        <v>500</v>
      </c>
      <c r="K11" s="11">
        <v>500</v>
      </c>
      <c r="L11" s="22">
        <v>264</v>
      </c>
      <c r="M11" s="22">
        <v>18680</v>
      </c>
      <c r="N11" s="8">
        <v>9340</v>
      </c>
      <c r="O11" s="23">
        <v>9340</v>
      </c>
      <c r="P11" s="25"/>
    </row>
    <row r="12" ht="44" customHeight="1" spans="1:16">
      <c r="A12" s="16">
        <v>8</v>
      </c>
      <c r="B12" s="17" t="s">
        <v>23</v>
      </c>
      <c r="C12" s="18">
        <v>296</v>
      </c>
      <c r="D12" s="10">
        <v>60</v>
      </c>
      <c r="E12" s="11">
        <v>17760</v>
      </c>
      <c r="F12" s="18">
        <v>36</v>
      </c>
      <c r="G12" s="10">
        <v>120</v>
      </c>
      <c r="H12" s="12">
        <v>4320</v>
      </c>
      <c r="I12" s="18">
        <v>0</v>
      </c>
      <c r="J12" s="7">
        <v>500</v>
      </c>
      <c r="K12" s="11">
        <v>0</v>
      </c>
      <c r="L12" s="18">
        <v>332</v>
      </c>
      <c r="M12" s="22">
        <v>22080</v>
      </c>
      <c r="N12" s="8">
        <v>11100</v>
      </c>
      <c r="O12" s="23">
        <v>11100</v>
      </c>
      <c r="P12" s="28"/>
    </row>
    <row r="13" ht="36" customHeight="1" spans="1:16">
      <c r="A13" s="7" t="s">
        <v>24</v>
      </c>
      <c r="B13" s="7"/>
      <c r="C13" s="7">
        <f>SUM(C5:C12)</f>
        <v>7032</v>
      </c>
      <c r="D13" s="7"/>
      <c r="E13" s="7">
        <f>SUM(E5:E12)</f>
        <v>421920</v>
      </c>
      <c r="F13" s="7">
        <f>SUM(F5:F12)</f>
        <v>797</v>
      </c>
      <c r="G13" s="7"/>
      <c r="H13" s="7">
        <f>SUM(H5:H12)</f>
        <v>95640</v>
      </c>
      <c r="I13" s="7">
        <f>SUM(I5:I12)</f>
        <v>16</v>
      </c>
      <c r="J13" s="7"/>
      <c r="K13" s="7">
        <f>SUM(K5:K12)</f>
        <v>8000</v>
      </c>
      <c r="L13" s="7">
        <f>SUM(L5:L12)</f>
        <v>7845</v>
      </c>
      <c r="M13" s="7">
        <f>SUM(M5:M12)</f>
        <v>527240</v>
      </c>
      <c r="N13" s="7">
        <f>SUM(N5:N12)</f>
        <v>263620</v>
      </c>
      <c r="O13" s="23">
        <f>SUM(O5:O12)</f>
        <v>263620</v>
      </c>
      <c r="P13" s="25"/>
    </row>
  </sheetData>
  <mergeCells count="4">
    <mergeCell ref="A1:B1"/>
    <mergeCell ref="A2:P2"/>
    <mergeCell ref="L3:O3"/>
    <mergeCell ref="A13:B13"/>
  </mergeCells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</cp:lastModifiedBy>
  <dcterms:created xsi:type="dcterms:W3CDTF">2020-11-20T04:50:00Z</dcterms:created>
  <cp:lastPrinted>2020-11-20T05:10:00Z</cp:lastPrinted>
  <dcterms:modified xsi:type="dcterms:W3CDTF">2023-01-16T05:33:46Z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